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03 Projects\Elwood, 46 Tennyson St (childcare centre)\"/>
    </mc:Choice>
  </mc:AlternateContent>
  <xr:revisionPtr revIDLastSave="0" documentId="13_ncr:1_{F2ECDA80-4118-4CAE-B0E1-837DC25C24AD}" xr6:coauthVersionLast="45" xr6:coauthVersionMax="45" xr10:uidLastSave="{00000000-0000-0000-0000-000000000000}"/>
  <bookViews>
    <workbookView xWindow="-108" yWindow="-108" windowWidth="23256" windowHeight="12576" activeTab="3" xr2:uid="{00000000-000D-0000-FFFF-FFFF00000000}"/>
  </bookViews>
  <sheets>
    <sheet name="capital costs - itemised" sheetId="1" r:id="rId1"/>
    <sheet name="capital costs - summary" sheetId="3" r:id="rId2"/>
    <sheet name="maintenance costs - itemised" sheetId="4" r:id="rId3"/>
    <sheet name="maintenance costs - summary" sheetId="2" r:id="rId4"/>
  </sheets>
  <definedNames>
    <definedName name="_xlnm._FilterDatabase" localSheetId="1" hidden="1">'capital costs - summary'!$A$1:$D$8</definedName>
    <definedName name="_xlnm._FilterDatabase" localSheetId="3" hidden="1">'maintenance costs - summary'!$A$1:$D$17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 l="1"/>
  <c r="G947" i="4"/>
  <c r="G948" i="4" s="1"/>
  <c r="G751" i="4" l="1"/>
  <c r="G712" i="4"/>
  <c r="G645" i="4"/>
  <c r="G620" i="4"/>
  <c r="G570" i="4"/>
  <c r="G506" i="4"/>
  <c r="G455" i="4"/>
  <c r="G394" i="4"/>
  <c r="G348" i="4"/>
  <c r="G310" i="4"/>
  <c r="G251" i="4"/>
  <c r="G193" i="4"/>
  <c r="G107" i="4"/>
  <c r="G70" i="4"/>
  <c r="G24" i="4"/>
  <c r="F23" i="1"/>
  <c r="F15" i="1"/>
  <c r="F13" i="1"/>
  <c r="F11" i="1"/>
  <c r="F8" i="1"/>
  <c r="F6" i="1"/>
  <c r="F24" i="1" s="1"/>
  <c r="G949" i="4" l="1"/>
</calcChain>
</file>

<file path=xl/sharedStrings.xml><?xml version="1.0" encoding="utf-8"?>
<sst xmlns="http://schemas.openxmlformats.org/spreadsheetml/2006/main" count="10204" uniqueCount="2476">
  <si>
    <t>UNITID</t>
  </si>
  <si>
    <t>BLDGDESC</t>
  </si>
  <si>
    <t>Fin year</t>
  </si>
  <si>
    <t>COMPDTTM</t>
  </si>
  <si>
    <t>Capital Job No</t>
  </si>
  <si>
    <t>WONO</t>
  </si>
  <si>
    <t>Authority</t>
  </si>
  <si>
    <t>ACTDESC</t>
  </si>
  <si>
    <t>INITDTTM</t>
  </si>
  <si>
    <t>ASSIGNED</t>
  </si>
  <si>
    <t>ADDDTTM</t>
  </si>
  <si>
    <t>COMMENTS</t>
  </si>
  <si>
    <t>CHS222</t>
  </si>
  <si>
    <t>ELWOOD CHILD CARE CENTRE</t>
  </si>
  <si>
    <t>FY 2008-09</t>
  </si>
  <si>
    <t>09733</t>
  </si>
  <si>
    <t>352102</t>
  </si>
  <si>
    <t>CLOSED</t>
  </si>
  <si>
    <t>CAPITAL WORKS</t>
  </si>
  <si>
    <t>FINANCE</t>
  </si>
  <si>
    <t>Building condition audit 0506</t>
  </si>
  <si>
    <t>90439</t>
  </si>
  <si>
    <t>325624</t>
  </si>
  <si>
    <t>WPRETTY</t>
  </si>
  <si>
    <t>Please supply &amp; install divider to toddlers toilet once vnyl floor as been laid, existing partition is damaged.</t>
  </si>
  <si>
    <t>352604</t>
  </si>
  <si>
    <t>Building condition audit 0809</t>
  </si>
  <si>
    <t>FY 2009-10</t>
  </si>
  <si>
    <t>450561</t>
  </si>
  <si>
    <t>FY 2011-12</t>
  </si>
  <si>
    <t>90822</t>
  </si>
  <si>
    <t>571863</t>
  </si>
  <si>
    <t>ENVIRONMENTAL RETROFITS</t>
  </si>
  <si>
    <t>90659</t>
  </si>
  <si>
    <t>571156</t>
  </si>
  <si>
    <t>Environmental retrofits</t>
  </si>
  <si>
    <t>FY 2012-13</t>
  </si>
  <si>
    <t>91341</t>
  </si>
  <si>
    <t>682626</t>
  </si>
  <si>
    <t>roof repair</t>
  </si>
  <si>
    <t>FY 2017-18</t>
  </si>
  <si>
    <t>91880</t>
  </si>
  <si>
    <t>921081</t>
  </si>
  <si>
    <t>switchboard upgrades.
WO# 904524 raised on PO# 517703 which was deleted as it was a maintenance WO and replaced with this Capital WO.</t>
  </si>
  <si>
    <t>FY 2018-19</t>
  </si>
  <si>
    <t>91879</t>
  </si>
  <si>
    <t>922570</t>
  </si>
  <si>
    <t>Please carry out the installation of the new trough and new auto taps supply new waste line at the child care centre as per your quote which is available in G Drive. Total Cost$4070.00inc gst</t>
  </si>
  <si>
    <t>927066</t>
  </si>
  <si>
    <t>JWALDRON</t>
  </si>
  <si>
    <t>928996</t>
  </si>
  <si>
    <t>TBODIKAL</t>
  </si>
  <si>
    <t>91877</t>
  </si>
  <si>
    <t>928733</t>
  </si>
  <si>
    <t>925371</t>
  </si>
  <si>
    <t>91972</t>
  </si>
  <si>
    <t>948471</t>
  </si>
  <si>
    <t>948703</t>
  </si>
  <si>
    <t>Cap Cost Ex GST</t>
  </si>
  <si>
    <t>FY 2008-09 Total</t>
  </si>
  <si>
    <t>FY 2009-10 Total</t>
  </si>
  <si>
    <t>FY 2011-12 Total</t>
  </si>
  <si>
    <t>FY 2012-13 Total</t>
  </si>
  <si>
    <t>FY 2017-18 Total</t>
  </si>
  <si>
    <t>FY 2018-19 Total</t>
  </si>
  <si>
    <t>Grand Total</t>
  </si>
  <si>
    <t>POSTATDATE</t>
  </si>
  <si>
    <t>BGTNO</t>
  </si>
  <si>
    <t>PROJ</t>
  </si>
  <si>
    <t>PONUMB</t>
  </si>
  <si>
    <t>INVOICENO</t>
  </si>
  <si>
    <t>Activity</t>
  </si>
  <si>
    <t>Activity Description</t>
  </si>
  <si>
    <t>CREW</t>
  </si>
  <si>
    <t>CONTNAME</t>
  </si>
  <si>
    <t>FY 2006-07</t>
  </si>
  <si>
    <t>AIRCON</t>
  </si>
  <si>
    <t>AIR CONDITIONING</t>
  </si>
  <si>
    <t>01.01709</t>
  </si>
  <si>
    <t>6320</t>
  </si>
  <si>
    <t>255044</t>
  </si>
  <si>
    <t/>
  </si>
  <si>
    <t>PI0017</t>
  </si>
  <si>
    <t>PIONEER PTY LTD</t>
  </si>
  <si>
    <t>The air conditioner in our 2 year old room is leaking quite a lot of water. When the air conditioner is turned on and the vents open, the water is coming out of these vents. As there is power points - etc below the air conditioner, we are unable to use it. With the hot weather at the moment , could this please be fixed												
ASAP. It is also an obvious safety issue.</t>
  </si>
  <si>
    <t>FY 2019-20</t>
  </si>
  <si>
    <t>01.01874</t>
  </si>
  <si>
    <t>6440</t>
  </si>
  <si>
    <t>949053</t>
  </si>
  <si>
    <t>35421</t>
  </si>
  <si>
    <t>FY 2007-08</t>
  </si>
  <si>
    <t>269480</t>
  </si>
  <si>
    <t>Could we pls have the exhaust fans in the bathrooms cleaned as they are completely clogged with dirt and not working efficiently</t>
  </si>
  <si>
    <t>01.01872</t>
  </si>
  <si>
    <t>344217</t>
  </si>
  <si>
    <t>392098</t>
  </si>
  <si>
    <t>396574</t>
  </si>
  <si>
    <t>392154</t>
  </si>
  <si>
    <t>FY 2010-11</t>
  </si>
  <si>
    <t>476948</t>
  </si>
  <si>
    <t>460678</t>
  </si>
  <si>
    <t>479240</t>
  </si>
  <si>
    <t>494070</t>
  </si>
  <si>
    <t>552077</t>
  </si>
  <si>
    <t>679602</t>
  </si>
  <si>
    <t>19388</t>
  </si>
  <si>
    <t>FY 2013-14</t>
  </si>
  <si>
    <t>743709</t>
  </si>
  <si>
    <t>20803</t>
  </si>
  <si>
    <t>687172</t>
  </si>
  <si>
    <t>19859</t>
  </si>
  <si>
    <t>FY 2015-16</t>
  </si>
  <si>
    <t>809693</t>
  </si>
  <si>
    <t>23958</t>
  </si>
  <si>
    <t>813727</t>
  </si>
  <si>
    <t>24570</t>
  </si>
  <si>
    <t>814592</t>
  </si>
  <si>
    <t>24871</t>
  </si>
  <si>
    <t>815672</t>
  </si>
  <si>
    <t>25214</t>
  </si>
  <si>
    <t>821719</t>
  </si>
  <si>
    <t>25582</t>
  </si>
  <si>
    <t>FY 2016-17</t>
  </si>
  <si>
    <t>01.01947</t>
  </si>
  <si>
    <t>882996</t>
  </si>
  <si>
    <t>29379</t>
  </si>
  <si>
    <t>889584</t>
  </si>
  <si>
    <t>30729</t>
  </si>
  <si>
    <t>The air con in our upstairs planning room does not seem to be working properly. We have it on 16 degrees and it is still not cooling the room. We may have it on the wrong setting so if someone could come out to help that would be great
Date: 03.04.17
Description: Supply of labour to investigate A/C in upstairs planning room.  Inspection found unit to be short cycling.  Reclaimed refrigerant &amp; pressurised with nitrogen to find leak on service valve.  Repaired valve, vacced out, recharged and checked operation.
Cost:                      
Labour                
Initial Visit
1 tech x 1hr @ $90.97 p/hr = $  90.97
2nd Visit
1 tech x 2hrs @ $90.97 p/hr = $181.94
1 tech x 3hrs @ $90.97 p/hr = $272.91
Parts                      
1.5kg R410 Refrigerant = $108.54
Nitro, Vac &amp; Sundries = $155.65
Total = $810.01 GST inc</t>
  </si>
  <si>
    <t>01.01878</t>
  </si>
  <si>
    <t>906360</t>
  </si>
  <si>
    <t>33128</t>
  </si>
  <si>
    <t>906304</t>
  </si>
  <si>
    <t>33323</t>
  </si>
  <si>
    <t>928815</t>
  </si>
  <si>
    <t>34526</t>
  </si>
  <si>
    <t>930454</t>
  </si>
  <si>
    <t>34643</t>
  </si>
  <si>
    <t>933986</t>
  </si>
  <si>
    <t>34915</t>
  </si>
  <si>
    <t>934051</t>
  </si>
  <si>
    <t>34787</t>
  </si>
  <si>
    <t>01.01776</t>
  </si>
  <si>
    <t>265704</t>
  </si>
  <si>
    <t>Install Air con unit to 1-2 yr old room.</t>
  </si>
  <si>
    <t>FY 2014-15</t>
  </si>
  <si>
    <t>BMINSP</t>
  </si>
  <si>
    <t>BUILDING MAINT. INSPECTION</t>
  </si>
  <si>
    <t>6490</t>
  </si>
  <si>
    <t>771008</t>
  </si>
  <si>
    <t>20001583</t>
  </si>
  <si>
    <t>PE0004</t>
  </si>
  <si>
    <t>PECK PLUMBING SERVICES</t>
  </si>
  <si>
    <t>Please carry out the  required work as per your quote which is available in G Drive.   Total Cost$1180.00+gst</t>
  </si>
  <si>
    <t>CAPBLD</t>
  </si>
  <si>
    <t>CAPITAL WORKS BUILDINGS</t>
  </si>
  <si>
    <t>6480</t>
  </si>
  <si>
    <t>956040</t>
  </si>
  <si>
    <t>COPP OCT BM 251019</t>
  </si>
  <si>
    <t>JO3130</t>
  </si>
  <si>
    <t>JOHNSON BUILDING &amp; MAINT PL</t>
  </si>
  <si>
    <t>Please replace the flywire screen on the kitchen window as per request from childcare staff.  Total Cost$170.50inc gst</t>
  </si>
  <si>
    <t>01.90439</t>
  </si>
  <si>
    <t>4967</t>
  </si>
  <si>
    <t>335919</t>
  </si>
  <si>
    <t>MO1193</t>
  </si>
  <si>
    <t>MOORABBIN CARPET CHOICE</t>
  </si>
  <si>
    <t>please go ahead with quote for replace of floor coverings on first floor &amp; Stairs and landing $22,000.00</t>
  </si>
  <si>
    <t>335975</t>
  </si>
  <si>
    <t>please go ahead with quote for upstairs floor cvering exclude large store room.3 quotes where sourced Quoted price $5830.00</t>
  </si>
  <si>
    <t>341833</t>
  </si>
  <si>
    <t>Varation to complete upstairs carpet as aggreed $5830.00</t>
  </si>
  <si>
    <t>340450</t>
  </si>
  <si>
    <t>UR1004</t>
  </si>
  <si>
    <t>URBAN MAINTENANCE SYSTEMS P/L</t>
  </si>
  <si>
    <t>335522</t>
  </si>
  <si>
    <t>340449</t>
  </si>
  <si>
    <t>CARPTR</t>
  </si>
  <si>
    <t>CARPENTRY AND JOINERY</t>
  </si>
  <si>
    <t>928358</t>
  </si>
  <si>
    <t>135909</t>
  </si>
  <si>
    <t>OM2090</t>
  </si>
  <si>
    <t>OMNIGAS SERVICE PTY LTD</t>
  </si>
  <si>
    <t>939292</t>
  </si>
  <si>
    <t>COPPFEBBM090219</t>
  </si>
  <si>
    <t>939293</t>
  </si>
  <si>
    <t>00026417</t>
  </si>
  <si>
    <t>BU1015</t>
  </si>
  <si>
    <t>BUILDING IMPRESSIONS PTY LTD</t>
  </si>
  <si>
    <t>940951</t>
  </si>
  <si>
    <t>00026562</t>
  </si>
  <si>
    <t>941597</t>
  </si>
  <si>
    <t>COPPMARBM290319</t>
  </si>
  <si>
    <t>942583</t>
  </si>
  <si>
    <t>137299</t>
  </si>
  <si>
    <t>942922</t>
  </si>
  <si>
    <t>COPPMAYBM120519</t>
  </si>
  <si>
    <t>947048</t>
  </si>
  <si>
    <t>COPPJUNBM140619</t>
  </si>
  <si>
    <t>As per request please attatch a curtain rod to the wall in the 3year old room educator will show you where.Est Cost$66.00inc gst
curtain rod cannot be installed in position/steel lintel in exact location- materials to be returned to bunnings
CONFIRMED COSTS AS PER INVOICE NO.COPP JUN BM 140619 DATED 14/06/19:
LABOUR -      = $90.00
GST           = $ 9.00
TOTAL INC GST = $99.00</t>
  </si>
  <si>
    <t>948014</t>
  </si>
  <si>
    <t>COPPJUNBM220619</t>
  </si>
  <si>
    <t>946290</t>
  </si>
  <si>
    <t>COPPJUNBM020619</t>
  </si>
  <si>
    <t>946351</t>
  </si>
  <si>
    <t>COPPJUNBM030619</t>
  </si>
  <si>
    <t>946894</t>
  </si>
  <si>
    <t>Please remove shade sail from back playground and store off site for the duration of winter months as per request of centre staff.                                Est Cost$66.00inc gst
remove shade sail and store- 2 x trades after hours.
CONFIRMED COSTS AS PER INVOICE NO.COPP JUN BM 140619 DATED 14/06/19:
LABOUR -      = $350.00 
GST           = $ 35.00
TOTAL INC GST = $385.00</t>
  </si>
  <si>
    <t>946369</t>
  </si>
  <si>
    <t>947095</t>
  </si>
  <si>
    <t>948378</t>
  </si>
  <si>
    <t>COPPJULBM260719</t>
  </si>
  <si>
    <t>951054</t>
  </si>
  <si>
    <t>COPP AUG BM 170819</t>
  </si>
  <si>
    <t>Please organise and remove a hard rubbish collection at the centre as per request from staff. Total Cost$660.00inc gst</t>
  </si>
  <si>
    <t>952272</t>
  </si>
  <si>
    <t>COPP SEP BM 130919</t>
  </si>
  <si>
    <t>Please investigate a report of a hole in the fence which poses an OH&amp;S       issue with regards to children esaping /cutting themselves              Est Cost$66.00inc gst
1st site visit $90/ supply and spray two barrier poles. Labor $90 materials $87/ install poles $90 plus gst fxings $10 plus gst
CONFIRMED COSTS AS PER INVOICE NO.COPP SEP BM 130919 DATED 15/09/19:
LABOUR -            = $270.00
MATERIALS - DETAILS = $ 97.00 
GST                 = $ 36.70
TOTAL INC GST       = $403.70</t>
  </si>
  <si>
    <t>952432</t>
  </si>
  <si>
    <t>COPPSEPBM060919</t>
  </si>
  <si>
    <t>Please re-install shade cloth for utilisation during warmer sunnier months and ensure all OH&amp;S rules are followed. Est Cost$66.00inc gst</t>
  </si>
  <si>
    <t>954432</t>
  </si>
  <si>
    <t>COPP PCT BM0 41019</t>
  </si>
  <si>
    <t>954162</t>
  </si>
  <si>
    <t>COPP PCT BM 061019</t>
  </si>
  <si>
    <t>Please carry out themodification of the old cast gate to ensure we don,t have any kids trying to escape and make the path of egress easier to negotiate as per your quote which is available in G Drive.  Please ensure all OH&amp;S regulations are followed.                                             Total Cost$2662.00inc gst</t>
  </si>
  <si>
    <t>954668</t>
  </si>
  <si>
    <t>COPP OCT BM 181019</t>
  </si>
  <si>
    <t>957554</t>
  </si>
  <si>
    <t>COPP FEB BM 230220</t>
  </si>
  <si>
    <t>01.91879</t>
  </si>
  <si>
    <t>959235</t>
  </si>
  <si>
    <t>COPP FEB ELWCC 240220B</t>
  </si>
  <si>
    <t>962788</t>
  </si>
  <si>
    <t>COPP FEB BM 290220</t>
  </si>
  <si>
    <t>962734</t>
  </si>
  <si>
    <t>COPP FEB BM 220220</t>
  </si>
  <si>
    <t>967644</t>
  </si>
  <si>
    <t>COPP MAY BM 030520</t>
  </si>
  <si>
    <t>770368</t>
  </si>
  <si>
    <t>6043</t>
  </si>
  <si>
    <t>SI0098</t>
  </si>
  <si>
    <t>JW AND PC SIMPSON</t>
  </si>
  <si>
    <t>Sent carpenters to lift the floor tiles and check the integrity of the floor boards after a burst pipe flooded the area,and after inspection re-lay the carpet tiles.Total Cost$300.00+gst</t>
  </si>
  <si>
    <t>768927</t>
  </si>
  <si>
    <t>6041</t>
  </si>
  <si>
    <t>Please carry out the required work in the kitchen as per your quote which is available in G Drive. Total Cost$7865.00+gst</t>
  </si>
  <si>
    <t>776630</t>
  </si>
  <si>
    <t>6071</t>
  </si>
  <si>
    <t>771439</t>
  </si>
  <si>
    <t>21824</t>
  </si>
  <si>
    <t>EX1014</t>
  </si>
  <si>
    <t>EXECUTIVE MAINTENANCE PTY LTD</t>
  </si>
  <si>
    <t>775354</t>
  </si>
  <si>
    <t>6063</t>
  </si>
  <si>
    <t>775358</t>
  </si>
  <si>
    <t>793572</t>
  </si>
  <si>
    <t>22115</t>
  </si>
  <si>
    <t>799032</t>
  </si>
  <si>
    <t>6080</t>
  </si>
  <si>
    <t>807686</t>
  </si>
  <si>
    <t>00016204</t>
  </si>
  <si>
    <t>BA0034</t>
  </si>
  <si>
    <t>BALACLAVA GLASS</t>
  </si>
  <si>
    <t>809675</t>
  </si>
  <si>
    <t>6105</t>
  </si>
  <si>
    <t>809678</t>
  </si>
  <si>
    <t>811491</t>
  </si>
  <si>
    <t>6122</t>
  </si>
  <si>
    <t>*RETROSPECTIVE WORK ORDER*
*JOB COMPLETED*
Please attend to the following items:
1) Repairs to kitchen cupboard door
2) Installation of cabin hook to rear exit door
3) Repairs to 3 flyscreens - 1 in staff office, 2 in office.
*est cost only* - $248
*Please ensure the OHS checklist below is completed, signed and the WO returned to Building Maintenance. If required, please provide SWMs, thank you*
Materials - $253
Labour - $372 (2 mens, 3 hrs @$62 p/h)
TOTAL - 625</t>
  </si>
  <si>
    <t>809688</t>
  </si>
  <si>
    <t>6113</t>
  </si>
  <si>
    <t>809689</t>
  </si>
  <si>
    <t>6107</t>
  </si>
  <si>
    <t>809696</t>
  </si>
  <si>
    <t>813951</t>
  </si>
  <si>
    <t>6132</t>
  </si>
  <si>
    <t>Sent carpenters to clean out an under stairs cupboard and replace a section of the floor whichwas rotten and unsafe.                                              Total Cost$528.00inc gst</t>
  </si>
  <si>
    <t>814916</t>
  </si>
  <si>
    <t>00020999</t>
  </si>
  <si>
    <t>814776</t>
  </si>
  <si>
    <t>22972</t>
  </si>
  <si>
    <t>823810</t>
  </si>
  <si>
    <t>23406</t>
  </si>
  <si>
    <t>832223</t>
  </si>
  <si>
    <t>6204</t>
  </si>
  <si>
    <t>863559</t>
  </si>
  <si>
    <t>3037</t>
  </si>
  <si>
    <t>MC0132</t>
  </si>
  <si>
    <t>PAT MCMASTER</t>
  </si>
  <si>
    <t>864171</t>
  </si>
  <si>
    <t>6212</t>
  </si>
  <si>
    <t>863806</t>
  </si>
  <si>
    <t>23696</t>
  </si>
  <si>
    <t>850781</t>
  </si>
  <si>
    <t>6211</t>
  </si>
  <si>
    <t>873543</t>
  </si>
  <si>
    <t>23879</t>
  </si>
  <si>
    <t>We have had to remove a tee pee construction from the back playground. We now have metal braces remaining in the ground. This has become a tripping hazard for children. Could you please send someone out to remove them.
Contact Cass Vander Drift on 9531 7054 to arrange a time to attend, she will direct you once onsite, thanks.
*est cost only* - $120
*Please ensure the OHS checklist below is completed, signed and the WO returned to Building Maintenance. If required, please provide SWMs, thank you*</t>
  </si>
  <si>
    <t>864809</t>
  </si>
  <si>
    <t>6221</t>
  </si>
  <si>
    <t>882737</t>
  </si>
  <si>
    <t>00022594</t>
  </si>
  <si>
    <t>885733</t>
  </si>
  <si>
    <t>24245</t>
  </si>
  <si>
    <t>884438</t>
  </si>
  <si>
    <t>6229</t>
  </si>
  <si>
    <t>886431</t>
  </si>
  <si>
    <t>24129</t>
  </si>
  <si>
    <t>884431</t>
  </si>
  <si>
    <t>888051</t>
  </si>
  <si>
    <t>6252</t>
  </si>
  <si>
    <t>887550</t>
  </si>
  <si>
    <t>6251</t>
  </si>
  <si>
    <t>889690</t>
  </si>
  <si>
    <t>24203</t>
  </si>
  <si>
    <t>1-A latch on the window in the back function room has broken            off and needs fixing.
2- One of the 2 rear childproof gates that lead to the car park is broken and the gate does not work at all.
completed WO#889690 on 29/03.
Materials - $42.35
Labour - $206.50
Total - $248.85 + GST</t>
  </si>
  <si>
    <t>892790</t>
  </si>
  <si>
    <t>24351</t>
  </si>
  <si>
    <t>904148</t>
  </si>
  <si>
    <t>132243</t>
  </si>
  <si>
    <t>907082</t>
  </si>
  <si>
    <t>132761</t>
  </si>
  <si>
    <t>910997</t>
  </si>
  <si>
    <t>00025145</t>
  </si>
  <si>
    <t>911243</t>
  </si>
  <si>
    <t>00025192</t>
  </si>
  <si>
    <t>913137</t>
  </si>
  <si>
    <t>COPPJUNBM150618</t>
  </si>
  <si>
    <t>914579</t>
  </si>
  <si>
    <t>COPPJULBM080718</t>
  </si>
  <si>
    <t>914761</t>
  </si>
  <si>
    <t>923451</t>
  </si>
  <si>
    <t>COPPSEPBM080918</t>
  </si>
  <si>
    <t>922972</t>
  </si>
  <si>
    <t>135079</t>
  </si>
  <si>
    <t>927109</t>
  </si>
  <si>
    <t>COPPNOVBM011118</t>
  </si>
  <si>
    <t>461628</t>
  </si>
  <si>
    <t>459617</t>
  </si>
  <si>
    <t>473206</t>
  </si>
  <si>
    <t>PR0879</t>
  </si>
  <si>
    <t>PROGRAMMED MAINTENANCE SERVICE</t>
  </si>
  <si>
    <t>448142</t>
  </si>
  <si>
    <t>458793</t>
  </si>
  <si>
    <t>459984</t>
  </si>
  <si>
    <t>459990</t>
  </si>
  <si>
    <t>497385</t>
  </si>
  <si>
    <t>494702</t>
  </si>
  <si>
    <t>487848</t>
  </si>
  <si>
    <t>495965</t>
  </si>
  <si>
    <t>6840</t>
  </si>
  <si>
    <t>502622</t>
  </si>
  <si>
    <t>493061</t>
  </si>
  <si>
    <t>495789</t>
  </si>
  <si>
    <t>494838</t>
  </si>
  <si>
    <t>499099</t>
  </si>
  <si>
    <t>488152</t>
  </si>
  <si>
    <t>504557</t>
  </si>
  <si>
    <t>492406</t>
  </si>
  <si>
    <t>547623</t>
  </si>
  <si>
    <t>548501</t>
  </si>
  <si>
    <t>553037</t>
  </si>
  <si>
    <t>547360</t>
  </si>
  <si>
    <t>572195</t>
  </si>
  <si>
    <t>15519</t>
  </si>
  <si>
    <t>Please investigate/fix - 2 drawer fronts in kitchen that have fallen off. Could these please be reattached 
est cost...$240</t>
  </si>
  <si>
    <t>572196</t>
  </si>
  <si>
    <t>26403</t>
  </si>
  <si>
    <t>JM0003</t>
  </si>
  <si>
    <t>JMD ELECTRICS</t>
  </si>
  <si>
    <t>591142</t>
  </si>
  <si>
    <t>5864</t>
  </si>
  <si>
    <t>Please investigate the floor area at the bottom of the stairs which seems to be rotting through and repair as required.Carpenter called back,the whole area needs to be replaced with new timber which will have to take place over the summer holidays when the centre is empty.They have placed steel plates over the problematic  area and made it safe in the interim.     Total Cost$372.00+gst</t>
  </si>
  <si>
    <t>727113</t>
  </si>
  <si>
    <t>20417</t>
  </si>
  <si>
    <t>678217</t>
  </si>
  <si>
    <t>00016546</t>
  </si>
  <si>
    <t>682679</t>
  </si>
  <si>
    <t>5933</t>
  </si>
  <si>
    <t>612259</t>
  </si>
  <si>
    <t>19855</t>
  </si>
  <si>
    <t>Please supply and replace window blinds as per your  quote which is available in G Drive.   Total Cost$1,145.00+gst</t>
  </si>
  <si>
    <t>700368</t>
  </si>
  <si>
    <t>20320</t>
  </si>
  <si>
    <t>700088</t>
  </si>
  <si>
    <t>650789</t>
  </si>
  <si>
    <t>5903</t>
  </si>
  <si>
    <t>658978</t>
  </si>
  <si>
    <t>20004</t>
  </si>
  <si>
    <t>603075</t>
  </si>
  <si>
    <t>5882</t>
  </si>
  <si>
    <t>725961</t>
  </si>
  <si>
    <t>5965</t>
  </si>
  <si>
    <t>582292</t>
  </si>
  <si>
    <t>5884</t>
  </si>
  <si>
    <t>699478</t>
  </si>
  <si>
    <t>582057</t>
  </si>
  <si>
    <t>2016</t>
  </si>
  <si>
    <t>Please fix/attend to our front security gate which needs URGENT attention. It is currently hanging off the hinges. Could this please be addressed immediately. Thank you.
est cost...$180</t>
  </si>
  <si>
    <t>656979</t>
  </si>
  <si>
    <t>00108857</t>
  </si>
  <si>
    <t>*RETROSPECTIVE ORDER*
Clearing of gutters on coucnil buildings. Clean gutters and downpipes (make sure not blocked) only.
Total - $297</t>
  </si>
  <si>
    <t>591496</t>
  </si>
  <si>
    <t>5879</t>
  </si>
  <si>
    <t>Please replace the flyscreen on the kitchen window. It is ripped and insects can get into the kitchen,also please unjam the windows to let air flow into the kiddies rooms at the front of the centre.                     Est Cost$240.00+gst.</t>
  </si>
  <si>
    <t>755572</t>
  </si>
  <si>
    <t>6003</t>
  </si>
  <si>
    <t>753987</t>
  </si>
  <si>
    <t>20653</t>
  </si>
  <si>
    <t>763437</t>
  </si>
  <si>
    <t>6023</t>
  </si>
  <si>
    <t>763463</t>
  </si>
  <si>
    <t>293130</t>
  </si>
  <si>
    <t>The running cord of the blind in the 3 -4 year old room has come of its runner and needs to be repaired. Please repair as they are unable to use the blind.</t>
  </si>
  <si>
    <t>293201</t>
  </si>
  <si>
    <t>TB1001</t>
  </si>
  <si>
    <t>TBS BUILDING SERVICES PTY LTD</t>
  </si>
  <si>
    <t>URGENT:Please check and repair,on the weekend, the trees at the Centre were removed. As a result, our decking has been damaged. 
A plank has been broken which seems to be from the weight of the tree landing on it. It has very sharp edges and a hole in the decking in which a childs foot could fit.Thank you</t>
  </si>
  <si>
    <t>294747</t>
  </si>
  <si>
    <t>URENT:Please re mount asbestos fence, fill holes and re seal surfaces.Note:Works carried out on the 22/5/2008.Thank you.</t>
  </si>
  <si>
    <t>293655</t>
  </si>
  <si>
    <t>294065</t>
  </si>
  <si>
    <t>please instal timber (skirting )to fill gap between fence and ramp outside baby's room.</t>
  </si>
  <si>
    <t>304092</t>
  </si>
  <si>
    <t>Could you please organise for anti-trip strips to be placed around the door so the babies don't trip up on the Tiger Turf.</t>
  </si>
  <si>
    <t>304094</t>
  </si>
  <si>
    <t>302306</t>
  </si>
  <si>
    <t>302728</t>
  </si>
  <si>
    <t>The kitchen door or frame has expanded and we are unable to close the door except when we force it. As the door leads into the 3 year old room, this is a safety issue as at times we have had to leave the door open. Could someone please be sent out to take a look at it as children should not be able to access or enter the kitchen.</t>
  </si>
  <si>
    <t>306686</t>
  </si>
  <si>
    <t>311025</t>
  </si>
  <si>
    <t>2 jobs - (1) The hook holding the Possums bathroom door needs to be moved to adult height. A child has taken this off the latch which has impeeded staff supervision of the area.                                                                                              		
 (2) We also need a blind cord child safety mechanism attached to the blind. This is a safety issue. Could you please assess the job at hand, and source the items needed.                                 thanks,  Waiting invoice</t>
  </si>
  <si>
    <t>311568</t>
  </si>
  <si>
    <t>PLEASE ATTEND AS URGENT.
The kitchen door is not closing properly as there is a problem with the latch.							    This is a safety issue especially when there is no one in the kitchen	as the children are able to enter at all times. Could this please be adressed ASAP.
Also, The light near the sink in the 3 yr old room is flashing and needs replacing.
 THANKS,    Waiting invoice</t>
  </si>
  <si>
    <t>01.06015</t>
  </si>
  <si>
    <t>322740</t>
  </si>
  <si>
    <t>HA0013</t>
  </si>
  <si>
    <t>HALLIDAY RE-LOCATIONS</t>
  </si>
  <si>
    <t>322741</t>
  </si>
  <si>
    <t>315051</t>
  </si>
  <si>
    <t>332376</t>
  </si>
  <si>
    <t>please supply and install new vents for ducted heating in floor as old have become dangerous for children OH&amp;S issue. Please invoice material and labour</t>
  </si>
  <si>
    <t>331025</t>
  </si>
  <si>
    <t>339786</t>
  </si>
  <si>
    <t>Please remove security fence at child care centre ready for landscaping.</t>
  </si>
  <si>
    <t>333806</t>
  </si>
  <si>
    <t>Organise carpenter to refit door after carpet layer &amp; supply new lever handle to toddlers toilet.</t>
  </si>
  <si>
    <t>342912</t>
  </si>
  <si>
    <t>Please supply pole protection to shade poles as dicussed on site And gap up concrete at drin points. Urgent</t>
  </si>
  <si>
    <t>347143</t>
  </si>
  <si>
    <t>345192</t>
  </si>
  <si>
    <t>*URGENT REQUEST* - Please supply and install temporary rubber fitting on an external pole on the outside verandah to prevent children from injuring themselves.</t>
  </si>
  <si>
    <t>343042</t>
  </si>
  <si>
    <t>342312</t>
  </si>
  <si>
    <t>Please supply 3x lengths of pinlth board for under fence to stop next door residence dog from digging. URGENT</t>
  </si>
  <si>
    <t>344055</t>
  </si>
  <si>
    <t>341978</t>
  </si>
  <si>
    <t>CALL OUT: 2/5/09
Please check and make safe all boundary fencing, gates or any other access points big enough to allow entry by a small dog.
Report findings back to Building maintenance.
Thank you</t>
  </si>
  <si>
    <t>342489</t>
  </si>
  <si>
    <t>374021</t>
  </si>
  <si>
    <t>367799</t>
  </si>
  <si>
    <t>395969</t>
  </si>
  <si>
    <t>352514</t>
  </si>
  <si>
    <t>353558</t>
  </si>
  <si>
    <t>362476</t>
  </si>
  <si>
    <t>362477</t>
  </si>
  <si>
    <t>359680</t>
  </si>
  <si>
    <t>352550</t>
  </si>
  <si>
    <t>357496</t>
  </si>
  <si>
    <t>446267</t>
  </si>
  <si>
    <t>446710</t>
  </si>
  <si>
    <t>400417</t>
  </si>
  <si>
    <t>446483</t>
  </si>
  <si>
    <t>RO1186</t>
  </si>
  <si>
    <t>ROBS CURTAIN TRACK REPAIR SRVC</t>
  </si>
  <si>
    <t>447396</t>
  </si>
  <si>
    <t>460618</t>
  </si>
  <si>
    <t>467464</t>
  </si>
  <si>
    <t>473437</t>
  </si>
  <si>
    <t>477632</t>
  </si>
  <si>
    <t>476882</t>
  </si>
  <si>
    <t>603191</t>
  </si>
  <si>
    <t>5886</t>
  </si>
  <si>
    <t>Please carry out the required work as per your quote which is available in G Drive.      Total Cost$1340.00+gst.                    NOTE This work needed to be carried out as it is an OH+S ISSUE due to the floor being unsafe.</t>
  </si>
  <si>
    <t>184351</t>
  </si>
  <si>
    <t>186100</t>
  </si>
  <si>
    <t>Please install floor covering and a door to the back verandah.</t>
  </si>
  <si>
    <t>187174</t>
  </si>
  <si>
    <t>UP0056</t>
  </si>
  <si>
    <t>UPDATE PROPERTY MAINTENANCE</t>
  </si>
  <si>
    <t>As a result of a recent OHS visit, could we please request the following items are addressed. 												
1.Safety latches which we have already purchased to be drilled into our laundry cupboard doors.This is so the doors can be locked as they contain dangerous products and children may be able to access them. 
2.Also it was suggested that we attach our large bookcases in the staffroom to the wall for safety reasons.</t>
  </si>
  <si>
    <t>250696</t>
  </si>
  <si>
    <t>We have also purchased some safety latches for the cupbboard doors throughout the Centre and would like to request if these could be 	
attached as we don't have access to a drill. This was recommemded by a recent OHS inspection at the Centre. If these matters could be addressed ASAP we would appreciate it.</t>
  </si>
  <si>
    <t>264442</t>
  </si>
  <si>
    <t>3. DHS did a spot check and noted that all our fences need replacing.                                                           7. Door under the sink in babies room keeps falling off.</t>
  </si>
  <si>
    <t>265703</t>
  </si>
  <si>
    <t>TB1000</t>
  </si>
  <si>
    <t>TBMG</t>
  </si>
  <si>
    <t>Block off windows.</t>
  </si>
  <si>
    <t>271803</t>
  </si>
  <si>
    <t>supply labour &amp; material to fit finger safety strips</t>
  </si>
  <si>
    <t>278906</t>
  </si>
  <si>
    <t>*URGENT* - 2. Could we have sombody come to not only put the shade sail up in our back yard but to also tighten it.</t>
  </si>
  <si>
    <t>279386</t>
  </si>
  <si>
    <t>273766</t>
  </si>
  <si>
    <t>22/08/2007 - FENCE REPAIR								
This morning the contractors came to remove ivy that was covering our back fences. We have just discovered that the ivy was covering a large gap where the 2 fences meet on a right angle. The gap is caused from the fences being on a lean and is large enough for a child to get through. This is an OHS/ safety issue that requires immediate attention. Could someone please be sent out to address the issue ASAP</t>
  </si>
  <si>
    <t>279451</t>
  </si>
  <si>
    <t>274450</t>
  </si>
  <si>
    <t>280349</t>
  </si>
  <si>
    <t>*URGENT - PLS ACTION ASAP* - 2. The gate which leads to the back playground is causing ongoing issues. As the gate has dropped, it is very difficult to lock it. We have had it looked at several times but the same issue continues to occur. Several parents are complaining about it. W would like to request a different lock be put onto the gate if possible. EG: a magnalatch - the ones that you pull upwards found on most childproof gates.</t>
  </si>
  <si>
    <t>286450</t>
  </si>
  <si>
    <t>URGENT:We had an incident on Friday afternoon where a child got their head and part of their body stuck in the bars of one of our metal gates.  It was quite serious and it took a couple of adults to pull the bars apart to release the child.  As this is a OHS issue, we feel this should be addressed ASAP - possibly by placing some perspex over the gate to prevent this from occuring again.Thankyou.</t>
  </si>
  <si>
    <t>280901</t>
  </si>
  <si>
    <t>3. We are having trouble opening the door in our kinder room, it may be either the handle or the lock</t>
  </si>
  <si>
    <t>286136</t>
  </si>
  <si>
    <t>290136</t>
  </si>
  <si>
    <t>As per ray nott, supply and install timber plinth to sandpits.</t>
  </si>
  <si>
    <t>291768</t>
  </si>
  <si>
    <t>URGENT:Please check and repair /report:A tree has fallen on the shade sail which has shredded and the poles holding it up are threatening to fall also check for any other damage that may have been caused by the wind storm.Thank you.</t>
  </si>
  <si>
    <t>296418</t>
  </si>
  <si>
    <t>293818</t>
  </si>
  <si>
    <t>Please remove and replace cupboards as per quote:020208.Thank you.</t>
  </si>
  <si>
    <t>296513</t>
  </si>
  <si>
    <t>26/6
We are experiencing further problems with the gate which leads to our back garden. This has been an ongoing issue as the gate has dropped which makes it very difficult to open the gate with the sliding latch. Last time it was looked at, it was decided if it happened again, a lif up 'magna lock' would be installed on the gate to prevent further issues. If this could be arranged ASAP it would be appreciated. I have had several families complain about it as they need to go through this gate at drop off and pick up times to access the kinder room. Thank you.</t>
  </si>
  <si>
    <t>CLEAN</t>
  </si>
  <si>
    <t>CLEANING</t>
  </si>
  <si>
    <t>6210</t>
  </si>
  <si>
    <t>809695</t>
  </si>
  <si>
    <t>314646</t>
  </si>
  <si>
    <t>GJ1018</t>
  </si>
  <si>
    <t>GJ AND K CLEANING SERVICES</t>
  </si>
  <si>
    <t>285485</t>
  </si>
  <si>
    <t>WA1083</t>
  </si>
  <si>
    <t>WAYNE CLEANING SERVICES</t>
  </si>
  <si>
    <t>Confirmation only.  Please arrange clean up after flood at Elwood Early Learning and Clark St Child Care</t>
  </si>
  <si>
    <t>892315</t>
  </si>
  <si>
    <t>336855</t>
  </si>
  <si>
    <t>488116</t>
  </si>
  <si>
    <t>545341</t>
  </si>
  <si>
    <t>683000</t>
  </si>
  <si>
    <t>5963</t>
  </si>
  <si>
    <t>665255</t>
  </si>
  <si>
    <t>84817</t>
  </si>
  <si>
    <t>Wash side walls facing child care, wash all windows and ledges facing child care where mud affected.
Note: During roof works at Elwood Children Centre mud fell on to next property 42 Tennyson Street, hence these works.
Cost: $250 + gst</t>
  </si>
  <si>
    <t>315058</t>
  </si>
  <si>
    <t>372211</t>
  </si>
  <si>
    <t>184370</t>
  </si>
  <si>
    <t>HU0069</t>
  </si>
  <si>
    <t>HUNTER INDUSTRIALS PTY LTD</t>
  </si>
  <si>
    <t>186586</t>
  </si>
  <si>
    <t>186372</t>
  </si>
  <si>
    <t>Additional clean for open day 09/09/06</t>
  </si>
  <si>
    <t>264484</t>
  </si>
  <si>
    <t>Please clean dirty ceiling fans in kitchen and childrens room.</t>
  </si>
  <si>
    <t>CLEANS</t>
  </si>
  <si>
    <t>SPECIAL CLEANING</t>
  </si>
  <si>
    <t>290137</t>
  </si>
  <si>
    <t>As per ray nott -  clean all downpipes, spouting, drainage pits and storm water drains asap</t>
  </si>
  <si>
    <t>6220</t>
  </si>
  <si>
    <t>770391</t>
  </si>
  <si>
    <t>To wetvac and steam clean the carpets and de-odourise due to flooding by burst pipe over weekend:
Saturday call out $290 plus GST
Sunday call out $320 plus GST
Monday 2 blowers $120 plus GST  
Total Cost: $730 plus GST</t>
  </si>
  <si>
    <t>FY 2005-06</t>
  </si>
  <si>
    <t>CONSER</t>
  </si>
  <si>
    <t>CONTRACT SERVICES</t>
  </si>
  <si>
    <t>34420</t>
  </si>
  <si>
    <t>The gate is very difficult to open and close as the hinge seems to have dropped making it extremely difficult to unlatch and then lock. Several parents are complaining that it is a problem as it is a main entrance in and out of the Centre. It is alos a safety issue as when parents are unable to lock it is sometimes left open.
Thank you</t>
  </si>
  <si>
    <t>34783</t>
  </si>
  <si>
    <t>Restore power to upper floor.</t>
  </si>
  <si>
    <t>34786</t>
  </si>
  <si>
    <t>Called to check loss of power in 1st floor offices.</t>
  </si>
  <si>
    <t>182743</t>
  </si>
  <si>
    <t>We need several light globes changed some of which are flourescent lights.</t>
  </si>
  <si>
    <t>176218</t>
  </si>
  <si>
    <t>1.the ceiling fan in the kitchen needs cleaning as it is flicking dust/dirt when turned on (can you please get up there on a ladder and give it a wipe over - pretty please)										
2.We need some globes changed and one of our flourescent lights is flickering</t>
  </si>
  <si>
    <t>176219</t>
  </si>
  <si>
    <t>1. We have a leaking tap in the babies room bathroom												
2. There is a pipe leaking water, outside above the kindergarten room door. This is where parents and children enter the room. It is causing a puddle to form at the enterance to the room and requires urgent attention.</t>
  </si>
  <si>
    <t>184435</t>
  </si>
  <si>
    <t>184177</t>
  </si>
  <si>
    <t>BA0006</t>
  </si>
  <si>
    <t>JOHN BARNES LOCKSMITHS</t>
  </si>
  <si>
    <t>184681</t>
  </si>
  <si>
    <t>WE1055</t>
  </si>
  <si>
    <t>WEST BAY SHADES</t>
  </si>
  <si>
    <t>186703</t>
  </si>
  <si>
    <t>PS1001</t>
  </si>
  <si>
    <t>PSG COMMERCIAL FURNITURE</t>
  </si>
  <si>
    <t>1.The blind in our babies room has fallen down and one of the brackets has gone missing. 
2.The blind in our bathroom also needs to be reattached.</t>
  </si>
  <si>
    <t>6540</t>
  </si>
  <si>
    <t>186582</t>
  </si>
  <si>
    <t>Zone 1 play room alarm activated: Conducted an internal patrol upon arrival and found no offence detected. All appears to be ok, reset the alarm and notified the control room of the situation. Upon exit closed the main entry door but couldn?t secure the door as the abloy lock requires a service.</t>
  </si>
  <si>
    <t>186044</t>
  </si>
  <si>
    <t>Front room at 87 Tennyson Street has broken window sash</t>
  </si>
  <si>
    <t>250695</t>
  </si>
  <si>
    <t>On return from our Christmas closure, it has been noticed that 2 separate windows in the Centre  are cracked. One is out of reach of children but the other is at floor level and needs immediate attention as it has sharp edges and the crack is quite large.</t>
  </si>
  <si>
    <t>264444</t>
  </si>
  <si>
    <t>EL0138</t>
  </si>
  <si>
    <t>KW ELLEN</t>
  </si>
  <si>
    <t>5. A Tile in the babies room needs replacing.</t>
  </si>
  <si>
    <t>259250</t>
  </si>
  <si>
    <t>2.The stained glass windows in our 2 year old room are in a very bad way (about to fall ot and smash) and need immediate attention.</t>
  </si>
  <si>
    <t>279720</t>
  </si>
  <si>
    <t>Please replace cracked glass in Kinder room door on Wednesday 7th November.</t>
  </si>
  <si>
    <t>277333</t>
  </si>
  <si>
    <t>RE1040</t>
  </si>
  <si>
    <t>RECLAIM INDUSTRIES LIMITED</t>
  </si>
  <si>
    <t>please proceed with repair of rubber surfacing repairs as quoted...$563.64</t>
  </si>
  <si>
    <t>281686</t>
  </si>
  <si>
    <t>Please repair the glass section of the door leading into the babies room. Could it be attended to straight away as the door is unable to be used at the present in case the glass shatters.</t>
  </si>
  <si>
    <t>286671</t>
  </si>
  <si>
    <t>PE1022</t>
  </si>
  <si>
    <t>PESTAWAY</t>
  </si>
  <si>
    <t>928278</t>
  </si>
  <si>
    <t>20182546A</t>
  </si>
  <si>
    <t>EX1016</t>
  </si>
  <si>
    <t>EXCEL CATERING REPAIRS PTY LTD</t>
  </si>
  <si>
    <t>942902</t>
  </si>
  <si>
    <t>18</t>
  </si>
  <si>
    <t>BR0024</t>
  </si>
  <si>
    <t>BRIGHTON APPLIANCES</t>
  </si>
  <si>
    <t>945328</t>
  </si>
  <si>
    <t>21</t>
  </si>
  <si>
    <t>948878</t>
  </si>
  <si>
    <t>5387</t>
  </si>
  <si>
    <t>Please investigate measure and change over a large pane of glass in the back area of the centre have made safe in the interim but needs to be replaced Monday.      Est Cost$132.00inc gst                    Glazier returned and replaced the cracked pane with new safety glass.                 Total Cost$932.66inc gst</t>
  </si>
  <si>
    <t>948282</t>
  </si>
  <si>
    <t>3203910</t>
  </si>
  <si>
    <t>ZI0011</t>
  </si>
  <si>
    <t>ZIP HEATERS(AUST) PTY LTD</t>
  </si>
  <si>
    <t>957078</t>
  </si>
  <si>
    <t>98</t>
  </si>
  <si>
    <t>959249</t>
  </si>
  <si>
    <t>INV-0384</t>
  </si>
  <si>
    <t>WI2090</t>
  </si>
  <si>
    <t>WINDOW COVER SOLUTIONS</t>
  </si>
  <si>
    <t>769014</t>
  </si>
  <si>
    <t>00005125</t>
  </si>
  <si>
    <t>PR1287</t>
  </si>
  <si>
    <t>PROFESSIONAL FLOOR SVCS PL</t>
  </si>
  <si>
    <t>Please supply rubber mats as per your quote to the kitchen at Elwood  Child Care.                Total Cost$320.00+gst</t>
  </si>
  <si>
    <t>775616</t>
  </si>
  <si>
    <t>025</t>
  </si>
  <si>
    <t>814470</t>
  </si>
  <si>
    <t>00016403</t>
  </si>
  <si>
    <t>816663</t>
  </si>
  <si>
    <t>26</t>
  </si>
  <si>
    <t>820751</t>
  </si>
  <si>
    <t>25</t>
  </si>
  <si>
    <t>831690</t>
  </si>
  <si>
    <t>15</t>
  </si>
  <si>
    <t>832313</t>
  </si>
  <si>
    <t>889767</t>
  </si>
  <si>
    <t>2736407</t>
  </si>
  <si>
    <t>899478</t>
  </si>
  <si>
    <t>00004448</t>
  </si>
  <si>
    <t>907644</t>
  </si>
  <si>
    <t>1791</t>
  </si>
  <si>
    <t>906888</t>
  </si>
  <si>
    <t>00005008</t>
  </si>
  <si>
    <t>908574</t>
  </si>
  <si>
    <t>42</t>
  </si>
  <si>
    <t>910499</t>
  </si>
  <si>
    <t>2941564</t>
  </si>
  <si>
    <t>917188</t>
  </si>
  <si>
    <t>6</t>
  </si>
  <si>
    <t>923231</t>
  </si>
  <si>
    <t>7</t>
  </si>
  <si>
    <t>I refer back to our work order 917188, where you attended the centre and found that the Technica TEG95UA oven (serial 133717513100124) required a new timer and other work.
This work order appproves the replacement of the faulty parts and labour required to make good this oven.
I have provisionally costed this work at $550 including GST.
Thank you for resolving this issue for us.
*Materials* - $350
*Labour* - $200
TOTAL - $550 (all costs inc of GST)</t>
  </si>
  <si>
    <t>925229</t>
  </si>
  <si>
    <t>447933</t>
  </si>
  <si>
    <t>WA1002</t>
  </si>
  <si>
    <t>WATTS FENCING</t>
  </si>
  <si>
    <t>6470</t>
  </si>
  <si>
    <t>506084</t>
  </si>
  <si>
    <t>491159</t>
  </si>
  <si>
    <t>BL1386</t>
  </si>
  <si>
    <t>BLIND SAFETY AUSTRALIA</t>
  </si>
  <si>
    <t>6445</t>
  </si>
  <si>
    <t>498299</t>
  </si>
  <si>
    <t>551813</t>
  </si>
  <si>
    <t>764530</t>
  </si>
  <si>
    <t>96</t>
  </si>
  <si>
    <t>764594</t>
  </si>
  <si>
    <t>75</t>
  </si>
  <si>
    <t>727114</t>
  </si>
  <si>
    <t>00002004</t>
  </si>
  <si>
    <t>683923</t>
  </si>
  <si>
    <t>00001906</t>
  </si>
  <si>
    <t>Please investigate and repair two blinds which are currently inoperable.                Est Cost$120.00+gst.Technician phoned they c/o the chain drives and brackets,and supplied new chain.                                 Total Cost220.00+gst</t>
  </si>
  <si>
    <t>736681</t>
  </si>
  <si>
    <t>00002065</t>
  </si>
  <si>
    <t>Please carry out the required work at the child care centre as per the request of the staff,to supply and install a blockout skylight blind.                     Total Cost$840.00inc gst</t>
  </si>
  <si>
    <t>726003</t>
  </si>
  <si>
    <t>00014633</t>
  </si>
  <si>
    <t>656683</t>
  </si>
  <si>
    <t>603042</t>
  </si>
  <si>
    <t>SE1021</t>
  </si>
  <si>
    <t>SECURE INNOVATIONS PL</t>
  </si>
  <si>
    <t>765508</t>
  </si>
  <si>
    <t>2093</t>
  </si>
  <si>
    <t>743854</t>
  </si>
  <si>
    <t>00016239</t>
  </si>
  <si>
    <t>762496</t>
  </si>
  <si>
    <t>51</t>
  </si>
  <si>
    <t>304011</t>
  </si>
  <si>
    <t>312306</t>
  </si>
  <si>
    <t>774478</t>
  </si>
  <si>
    <t>00015696</t>
  </si>
  <si>
    <t>343960</t>
  </si>
  <si>
    <t>Please remove rubbish off nature strip 7 empty bins with builders rubbiish URGENT</t>
  </si>
  <si>
    <t>5510</t>
  </si>
  <si>
    <t>342730</t>
  </si>
  <si>
    <t>342484</t>
  </si>
  <si>
    <t>Please organise to re fit metal fence at centre on Monday 11/05/09</t>
  </si>
  <si>
    <t>400416</t>
  </si>
  <si>
    <t>SA0265</t>
  </si>
  <si>
    <t>SANKEY GLASS SERVICES</t>
  </si>
  <si>
    <t>477241</t>
  </si>
  <si>
    <t>487185</t>
  </si>
  <si>
    <t>30045</t>
  </si>
  <si>
    <t>The front door is not unlocking properly and the key gets stuck</t>
  </si>
  <si>
    <t>30046</t>
  </si>
  <si>
    <t>The following doors need attention.
The door in the Wombats room is sticking and is difficult to open
The door in the Possums room is not closing properly
The shade cloths nee to be taken down in the out dooe play areas</t>
  </si>
  <si>
    <t>30047</t>
  </si>
  <si>
    <t>An electrician is needed to connect the supervision/monitor screen</t>
  </si>
  <si>
    <t>31169</t>
  </si>
  <si>
    <t>Exit maintenance</t>
  </si>
  <si>
    <t>30347</t>
  </si>
  <si>
    <t>Light maintenance.</t>
  </si>
  <si>
    <t>30378</t>
  </si>
  <si>
    <t>ME0145</t>
  </si>
  <si>
    <t>MELWAY ROOFING</t>
  </si>
  <si>
    <t>Disconnect plumbing and appliances for new kitchen cabinets to be installed. New installation of new fittings, etc.</t>
  </si>
  <si>
    <t>32222</t>
  </si>
  <si>
    <t>AP1289</t>
  </si>
  <si>
    <t>APJ COATING SERVICES PTY LTD</t>
  </si>
  <si>
    <t>Supply &amp; install kitchen tiles &amp; tiling.</t>
  </si>
  <si>
    <t>32046</t>
  </si>
  <si>
    <t>Two shade sails need to be put up - one in the Front yard and one in the back yard. The shade sails are stored here at the centre</t>
  </si>
  <si>
    <t>32047</t>
  </si>
  <si>
    <t>Electrician to check all light globes throughout the centre</t>
  </si>
  <si>
    <t>32051</t>
  </si>
  <si>
    <t>AS1004</t>
  </si>
  <si>
    <t>ASSET FLOORING</t>
  </si>
  <si>
    <t>Lino flooring in kitchen  needs repair this has been ongoing from renovations to the kitchen in July 05</t>
  </si>
  <si>
    <t>32445</t>
  </si>
  <si>
    <t>Removal of all debrie, tree branches and leaves from blocked box gutters, rain sumps. Clean spouting at front of building.</t>
  </si>
  <si>
    <t>32806</t>
  </si>
  <si>
    <t>A locksmith is needed to fix lock on the filing cabinet as it will not open. This is an urgent request as important information and documents need to be accessed.</t>
  </si>
  <si>
    <t>33209</t>
  </si>
  <si>
    <t>33585</t>
  </si>
  <si>
    <t>Please tighten the change bench tap in the bathroom next to the staff toilet, its getting a little loose.</t>
  </si>
  <si>
    <t>33665</t>
  </si>
  <si>
    <t>Could we request a plumber to come to the centre to re-light the pilot light as we assume that this is the cause of us having no hot water.</t>
  </si>
  <si>
    <t>33681</t>
  </si>
  <si>
    <t>33689</t>
  </si>
  <si>
    <t>Paint the kitchen walls &amp; windows. Thanks</t>
  </si>
  <si>
    <t>ELECTL</t>
  </si>
  <si>
    <t>ELECTRICAL</t>
  </si>
  <si>
    <t>184175</t>
  </si>
  <si>
    <t>we would like to request a smoke alarm to be installed in our babies sleep room as it is separate from the main room and the door is closed for majority of the day.</t>
  </si>
  <si>
    <t>185208</t>
  </si>
  <si>
    <t>We are about to purchase a commercial dishwasher as our domestic dishwasher has stopped working. Apparantly, the commercial dishwasher has a 15 amp plug that cannot be plugged into an ordinary powerpoint.We would like to request an electrician to come out and install a 15 amp socket to enable us to install the new dishwasher. The dishwasher has been ordered and is expected to be delivered on Tuesday 19th (next week). If the electrician could come out before Tuesday, it would be appreciated so that the dishwasher can be installed as soon as it arrives. Thank you.</t>
  </si>
  <si>
    <t>186036</t>
  </si>
  <si>
    <t>We have just purchased a new photocopier which is causing messages to pop up on the computer stating there has been a power surge. We only have one double power point in the office which has several appiances connected to it via power boards. Could an electician please be sent out ASAP to install another powerpoint. 
We a would also like another one installed in our 3 year old room and foyer if possible.</t>
  </si>
  <si>
    <t>256933</t>
  </si>
  <si>
    <t>The dishwasher is giving staff an electric shock when they are turning it on. They are finding that if their hands are wet or there is water next to or on thedishwasher this is when the shock occurs. This is obviously URGENT. We would appreciate an electrician to come out and take a look. Thank you.</t>
  </si>
  <si>
    <t>252613</t>
  </si>
  <si>
    <t>*URGENT* - .We also need several light globes throughout the Centre to be replaced.
3. We have had the electrician out twice to fix the phone in our Kindergarten room. The last time he came out (approx 2 weeks ago) he said if it stops working again, it is the Commander cable that needs replacing. Could we please request this to be done ASAP as the phone again is not working causing issues such as supervision as staff need to leave the room to pass on messages - etc												
If you contact the electrician who came out last time, he will be aware of the problem.</t>
  </si>
  <si>
    <t>264446</t>
  </si>
  <si>
    <t>*URGENT* - 8. Exposed wires in babies room from telephone line, very dangerous as children have access.
9. Light outside is not working - new globe needed.</t>
  </si>
  <si>
    <t>258770</t>
  </si>
  <si>
    <t>258868</t>
  </si>
  <si>
    <t>259249</t>
  </si>
  <si>
    <t>*URGENT* - 1. A new flourescent globe needs replacing in the office.</t>
  </si>
  <si>
    <t>271520</t>
  </si>
  <si>
    <t>268304</t>
  </si>
  <si>
    <t>Just wondered if you could follow something up for us. The heating /cooling split system was installed in our babies sleep room on the weekend. The girls have attempted to turn it on and it is not working. Could you plaease find out for us if it is ready to be used or if there is further work required before it can be used.		Thanks again.</t>
  </si>
  <si>
    <t>271693</t>
  </si>
  <si>
    <t>Confirmation only...
instal light at gate as requested</t>
  </si>
  <si>
    <t>275658</t>
  </si>
  <si>
    <t>Wed 5 Sept
We has a blinking fluro light in the hallway of our 3 year old room. Could an electrician please be sent out to replace the globe?</t>
  </si>
  <si>
    <t>286229</t>
  </si>
  <si>
    <t>285883</t>
  </si>
  <si>
    <t>Please check and repair the light cover it has broken and it is a OH&amp;S issue.Thankyou</t>
  </si>
  <si>
    <t>280344</t>
  </si>
  <si>
    <t>*URGENT - PLS ACTION ASAP* - 1. Our monitor in the 2 year old room which enables staff to supervise the bathroom has stopped working.  For supervision reasons, could someone (electrician?) please come out ASAP to take a look at it.</t>
  </si>
  <si>
    <t>286002</t>
  </si>
  <si>
    <t>*URGENT - PLS ACTION ASAP* - There is a problem with the security system at the Centre. The button which releases the gate when parents are leaving the Centre is not working. Parents are therefore unable to get out of the Centre unless they reach over the gate and ring the buzzer and I let them out. Could an electician please be sent out ASAP to fix the problem as this will cause problems when I am not in the office. Thank you</t>
  </si>
  <si>
    <t>289505</t>
  </si>
  <si>
    <t>Please check and repair:The overhead fan in our 3 year old room has stopped working. Could an electrician please be sent out to take a look at it. Thank you.</t>
  </si>
  <si>
    <t>296892</t>
  </si>
  <si>
    <t>297313</t>
  </si>
  <si>
    <t>294677</t>
  </si>
  <si>
    <t>Call out to attend to faulty light upstairs at premises.</t>
  </si>
  <si>
    <t>297019</t>
  </si>
  <si>
    <t>Please check and replace or install power point.	
 The power point no longer exists - could an electrician please be sent out to install a power point as this was the only one located in the room and is used every day for the stereo, fishtank pump - etc									Thank you.</t>
  </si>
  <si>
    <t>294013</t>
  </si>
  <si>
    <t>I have noticed the sensor light at the front of the Centre is not working. It is the light that is just inside the first gate next to the rubbish bins.It shines on the entrance security key pad allowing parents to enter the code. As it is now dark by 5.30 ish, it is difficult for the parents arriving late to see. This is also a security issue as it is very dark at the front of the Centre. 
Could an electrician please be sent out to fix the problem. Thank you</t>
  </si>
  <si>
    <t>293661</t>
  </si>
  <si>
    <t>Please remove power supply from pergola so that it can demolished.Power supply to made safe so that it can continue to be used.Thank you.</t>
  </si>
  <si>
    <t>306160</t>
  </si>
  <si>
    <t>*URGENT REQUEST PLEASE* - The flouro light in our babies bathroom has just fallen and is hanging from the ceiling with electrical cords. Could an electrician please be sent out ASAP
to fix it and reattach it. Thankyou.</t>
  </si>
  <si>
    <t>312442</t>
  </si>
  <si>
    <t>312495</t>
  </si>
  <si>
    <t>316249</t>
  </si>
  <si>
    <t>339784</t>
  </si>
  <si>
    <t>Please remove inter-com and release button from entry so fence can be dismantled ready for landscaping.</t>
  </si>
  <si>
    <t>343914</t>
  </si>
  <si>
    <t>345190</t>
  </si>
  <si>
    <t>*URGENT REQEUST* - Please supply and mount a sensor light on the outside of building.</t>
  </si>
  <si>
    <t>344056</t>
  </si>
  <si>
    <t>344160</t>
  </si>
  <si>
    <t>342473</t>
  </si>
  <si>
    <t>Please organise trench to pit for cabling for future sump pump.</t>
  </si>
  <si>
    <t>342481</t>
  </si>
  <si>
    <t>373604</t>
  </si>
  <si>
    <t>374111</t>
  </si>
  <si>
    <t>IN1016</t>
  </si>
  <si>
    <t>INTERACTIVE FIRE</t>
  </si>
  <si>
    <t>352126</t>
  </si>
  <si>
    <t>447604</t>
  </si>
  <si>
    <t>446598</t>
  </si>
  <si>
    <t>392555</t>
  </si>
  <si>
    <t>391780</t>
  </si>
  <si>
    <t>399934</t>
  </si>
  <si>
    <t>455805</t>
  </si>
  <si>
    <t>473307</t>
  </si>
  <si>
    <t>463424</t>
  </si>
  <si>
    <t>502623</t>
  </si>
  <si>
    <t>487851</t>
  </si>
  <si>
    <t>CI2090</t>
  </si>
  <si>
    <t>CITYWIDE ELECTRICAL &amp; DATA P/L</t>
  </si>
  <si>
    <t>499464</t>
  </si>
  <si>
    <t>506062</t>
  </si>
  <si>
    <t>6950</t>
  </si>
  <si>
    <t>488228</t>
  </si>
  <si>
    <t>550144</t>
  </si>
  <si>
    <t>548417</t>
  </si>
  <si>
    <t>683159</t>
  </si>
  <si>
    <t>27172</t>
  </si>
  <si>
    <t>639382</t>
  </si>
  <si>
    <t>26837</t>
  </si>
  <si>
    <t>755865</t>
  </si>
  <si>
    <t>52170</t>
  </si>
  <si>
    <t>WE1195</t>
  </si>
  <si>
    <t>WERRIBEE ELECTRICAL CNTRT SRVC</t>
  </si>
  <si>
    <t>593090</t>
  </si>
  <si>
    <t>26713</t>
  </si>
  <si>
    <t>681936</t>
  </si>
  <si>
    <t>27127</t>
  </si>
  <si>
    <t>602886</t>
  </si>
  <si>
    <t>39297</t>
  </si>
  <si>
    <t>682589</t>
  </si>
  <si>
    <t>27118</t>
  </si>
  <si>
    <t>607116</t>
  </si>
  <si>
    <t>26817</t>
  </si>
  <si>
    <t>744647</t>
  </si>
  <si>
    <t>72614</t>
  </si>
  <si>
    <t>726076</t>
  </si>
  <si>
    <t>51210</t>
  </si>
  <si>
    <t>665596</t>
  </si>
  <si>
    <t>27052</t>
  </si>
  <si>
    <t>755685</t>
  </si>
  <si>
    <t>27870</t>
  </si>
  <si>
    <t>735226</t>
  </si>
  <si>
    <t>27479</t>
  </si>
  <si>
    <t>725939</t>
  </si>
  <si>
    <t>27347</t>
  </si>
  <si>
    <t>763629</t>
  </si>
  <si>
    <t>52374</t>
  </si>
  <si>
    <t>698656</t>
  </si>
  <si>
    <t>27483</t>
  </si>
  <si>
    <t>725528</t>
  </si>
  <si>
    <t>27342</t>
  </si>
  <si>
    <t>736800</t>
  </si>
  <si>
    <t>51411</t>
  </si>
  <si>
    <t>665494</t>
  </si>
  <si>
    <t>665474</t>
  </si>
  <si>
    <t>770338</t>
  </si>
  <si>
    <t>28009</t>
  </si>
  <si>
    <t>768484</t>
  </si>
  <si>
    <t>28312</t>
  </si>
  <si>
    <t>775167</t>
  </si>
  <si>
    <t>28100</t>
  </si>
  <si>
    <t>Please carry out the required electrical work during the kitchen renovation at the centre.    Total Cost$2859.24+gst</t>
  </si>
  <si>
    <t>771680</t>
  </si>
  <si>
    <t>28171</t>
  </si>
  <si>
    <t>776883</t>
  </si>
  <si>
    <t>28132</t>
  </si>
  <si>
    <t>778700</t>
  </si>
  <si>
    <t>28226</t>
  </si>
  <si>
    <t>Sent sparkie to disconnect oven while new dishwasher was being installed,he came back and rewired and installed a new 15amp power point under sink and also replaced oldcicuit breaker with a 20amp rcd as per electrical regs. Total Cost$457.56+gst</t>
  </si>
  <si>
    <t>800086</t>
  </si>
  <si>
    <t>28382</t>
  </si>
  <si>
    <t>798741</t>
  </si>
  <si>
    <t>28331</t>
  </si>
  <si>
    <t>please carry out programmed exit &amp; emergency light testing for May 2015, any minor faults to be rectified. complete log book &amp; essential services manual in cabinet on site. 
Contact centre to arrange suitable time to attend...9531 7054 
estimate cost...$185 to test plus any repairs.</t>
  </si>
  <si>
    <t>799376</t>
  </si>
  <si>
    <t>801417</t>
  </si>
  <si>
    <t>28381</t>
  </si>
  <si>
    <t>QUOTE NO 195 TO REPLACE FAULTY EXIT DUE TO FAILED IN TEST. 
quoted cost...$1,237.81</t>
  </si>
  <si>
    <t>802832</t>
  </si>
  <si>
    <t>28390</t>
  </si>
  <si>
    <t>QUOTE TO REPLACE ADAPTOR TYPE RETRO FIT TUBES THROUGHOUT
CENTRE DUE TO MANY LIGHTS NOT WORKING. REPLACE WITH LED TUBES
ALSO OUTSIDE VANDALITE, REPLACE WITH LED TUBES. ELWOOD CCC.
Quoted cost...$$1,727.62</t>
  </si>
  <si>
    <t>811134</t>
  </si>
  <si>
    <t>28756</t>
  </si>
  <si>
    <t>809673</t>
  </si>
  <si>
    <t>28541</t>
  </si>
  <si>
    <t>818975</t>
  </si>
  <si>
    <t>28774</t>
  </si>
  <si>
    <t>820325</t>
  </si>
  <si>
    <t>28917</t>
  </si>
  <si>
    <t>6485</t>
  </si>
  <si>
    <t>820758</t>
  </si>
  <si>
    <t>28821</t>
  </si>
  <si>
    <t>864699</t>
  </si>
  <si>
    <t>148</t>
  </si>
  <si>
    <t>TTEE JMD ELECTRICS FAM TST</t>
  </si>
  <si>
    <t>883380</t>
  </si>
  <si>
    <t>014</t>
  </si>
  <si>
    <t>CI2120</t>
  </si>
  <si>
    <t>CITY WEST ELECTRICAL PTY LTD</t>
  </si>
  <si>
    <t>883687</t>
  </si>
  <si>
    <t>201</t>
  </si>
  <si>
    <t>Port Phillip ESM -  Exit &amp; Emergency Lighting
Please complete inspections/repairs.
December 2016
                 Total Cost$154.88inc gst</t>
  </si>
  <si>
    <t>888123</t>
  </si>
  <si>
    <t>322</t>
  </si>
  <si>
    <t>888125</t>
  </si>
  <si>
    <t>290</t>
  </si>
  <si>
    <t>888248</t>
  </si>
  <si>
    <t>372</t>
  </si>
  <si>
    <t>888260</t>
  </si>
  <si>
    <t>259</t>
  </si>
  <si>
    <t>Please investigate and repair a fault in the intercom will need a new power supply.         Total Cost$ 390.00inc gst</t>
  </si>
  <si>
    <t>891144</t>
  </si>
  <si>
    <t>14189</t>
  </si>
  <si>
    <t>AL2120</t>
  </si>
  <si>
    <t>ALERT ELECTRICAL GROUP</t>
  </si>
  <si>
    <t>893008</t>
  </si>
  <si>
    <t>129363</t>
  </si>
  <si>
    <t>Cleaning gutters and downpipes as per 6 monthly maintenance agreement.
                    Total Cost$326.00inc gst
*Please ensure the OHS checklist below is completed, signed and the WO returned to Building Maintenance.  If required please return WMs, thank you*</t>
  </si>
  <si>
    <t>900899</t>
  </si>
  <si>
    <t>568</t>
  </si>
  <si>
    <t>Port Phillip ESM -  Exit &amp; Emergency Lighting
Please complete inspections/repairs.
May 2017
                 Total Cost$346inc gst</t>
  </si>
  <si>
    <t>905985</t>
  </si>
  <si>
    <t>727</t>
  </si>
  <si>
    <t>905729</t>
  </si>
  <si>
    <t>731</t>
  </si>
  <si>
    <t>910707</t>
  </si>
  <si>
    <t>16192</t>
  </si>
  <si>
    <t>921156</t>
  </si>
  <si>
    <t>1034</t>
  </si>
  <si>
    <t>922633</t>
  </si>
  <si>
    <t>1115</t>
  </si>
  <si>
    <t>following testing please carry out reairs as per quote 644 
TO REPLACE FOUR EXIT FITTINGS TO BARTIC
FITTING AS FOUR FAILED TEST.
quoted cost...$1012</t>
  </si>
  <si>
    <t>922377</t>
  </si>
  <si>
    <t>1041</t>
  </si>
  <si>
    <t>retrospective work order for...
Port Phillip ESM -  Exit &amp; Emergency Lighting, May 2018
Please complete inspections and any minor repairs. Any works over 1K to be quoted before proceeding.
Total Cost...$146.25+gst</t>
  </si>
  <si>
    <t>922047</t>
  </si>
  <si>
    <t>1038</t>
  </si>
  <si>
    <t>925605</t>
  </si>
  <si>
    <t>1183</t>
  </si>
  <si>
    <t>927068</t>
  </si>
  <si>
    <t>1184</t>
  </si>
  <si>
    <t>928664</t>
  </si>
  <si>
    <t>1258</t>
  </si>
  <si>
    <t>930451</t>
  </si>
  <si>
    <t>17711</t>
  </si>
  <si>
    <t>01.01870</t>
  </si>
  <si>
    <t>929659</t>
  </si>
  <si>
    <t>1262</t>
  </si>
  <si>
    <t>943506</t>
  </si>
  <si>
    <t>1499</t>
  </si>
  <si>
    <t>945159</t>
  </si>
  <si>
    <t>1441</t>
  </si>
  <si>
    <t>948054</t>
  </si>
  <si>
    <t>18840</t>
  </si>
  <si>
    <t>945768</t>
  </si>
  <si>
    <t>1438</t>
  </si>
  <si>
    <t>951960</t>
  </si>
  <si>
    <t>1563</t>
  </si>
  <si>
    <t>949853</t>
  </si>
  <si>
    <t>1519</t>
  </si>
  <si>
    <t>951547</t>
  </si>
  <si>
    <t>19455</t>
  </si>
  <si>
    <t>956813</t>
  </si>
  <si>
    <t>1815</t>
  </si>
  <si>
    <t>962790</t>
  </si>
  <si>
    <t>1901</t>
  </si>
  <si>
    <t>967137</t>
  </si>
  <si>
    <t>1880</t>
  </si>
  <si>
    <t>ESSSVS</t>
  </si>
  <si>
    <t>ESSENTIAL BUILDING SERVICES</t>
  </si>
  <si>
    <t>266917</t>
  </si>
  <si>
    <t>carry out 6 monthly maintenance of exit lighting</t>
  </si>
  <si>
    <t>963777</t>
  </si>
  <si>
    <t>I7914465</t>
  </si>
  <si>
    <t>FI0153</t>
  </si>
  <si>
    <t>METRO FIRE &amp; EMERG SRVCS BOARD</t>
  </si>
  <si>
    <t>278964</t>
  </si>
  <si>
    <t>There was a issue while using the barbeque which we needed to use the fire blanket from the kitchen. This will now need to be replaced</t>
  </si>
  <si>
    <t>285254</t>
  </si>
  <si>
    <t>317671</t>
  </si>
  <si>
    <t>488177</t>
  </si>
  <si>
    <t>530846</t>
  </si>
  <si>
    <t>NATIONAL FIRE SOLUTIONS</t>
  </si>
  <si>
    <t>650639</t>
  </si>
  <si>
    <t>26908</t>
  </si>
  <si>
    <t>584369</t>
  </si>
  <si>
    <t>26703</t>
  </si>
  <si>
    <t>please carry out programmed exit &amp; emergency light testing due in Sept' any minor faults to be rectified. complete log book &amp; essential services manual in cabinet on site. 
Contact centre to arrange suitable time to attend...9531 7054
estimate cost#...$200 to test, any repairs to be approved prior to commencing.</t>
  </si>
  <si>
    <t>700637</t>
  </si>
  <si>
    <t>27497</t>
  </si>
  <si>
    <t>755765</t>
  </si>
  <si>
    <t>6628532</t>
  </si>
  <si>
    <t>767963</t>
  </si>
  <si>
    <t>6709950</t>
  </si>
  <si>
    <t>775654</t>
  </si>
  <si>
    <t>6860752</t>
  </si>
  <si>
    <t>884035</t>
  </si>
  <si>
    <t>7385761</t>
  </si>
  <si>
    <t>892033</t>
  </si>
  <si>
    <t>7418227</t>
  </si>
  <si>
    <t>COPP Elwood Child Care Centre
6 Monthly Fire Hose Reels/Extinguishers/Blankets - 2005 - 5 x Ext &amp; 1 x FB
1 x 2.5kg ABE (pressure test)
Completed 14/02/2017  12:17:00 PM
Invoice 7418227
Cost $85.00</t>
  </si>
  <si>
    <t>941593</t>
  </si>
  <si>
    <t>I7828266</t>
  </si>
  <si>
    <t>278954</t>
  </si>
  <si>
    <t>Defect ID 45506/Elwood Child Care Centre-please proceed with your quotation to investigate &amp; repair 3 x smoke detectors not working</t>
  </si>
  <si>
    <t>FLOOR</t>
  </si>
  <si>
    <t>FLOORING</t>
  </si>
  <si>
    <t>6500</t>
  </si>
  <si>
    <t>253821</t>
  </si>
  <si>
    <t>DI1020</t>
  </si>
  <si>
    <t>DISTINCTIVE FLOOR COVERINGS</t>
  </si>
  <si>
    <t>271804</t>
  </si>
  <si>
    <t>01.91877</t>
  </si>
  <si>
    <t>961695</t>
  </si>
  <si>
    <t>00008584</t>
  </si>
  <si>
    <t>491942</t>
  </si>
  <si>
    <t>768525</t>
  </si>
  <si>
    <t>00005135</t>
  </si>
  <si>
    <t>Supply and Install as quoted based on inspection at site: 
Labour to remove approx. 8m2 of damaged safety vinyl in kitchen and up the wall behind dishwasher
Labour to relevel and prep floor for new Grey safety vinyl fully welded
Please note colour of new vinyl may vary in colour.
Quote soted in G drive: $ 2, 090.00 Inc GST</t>
  </si>
  <si>
    <t>298337</t>
  </si>
  <si>
    <t>replace vinly floor trip hazard</t>
  </si>
  <si>
    <t>LIFDRS</t>
  </si>
  <si>
    <t>LIFTS / AUTO DOORS</t>
  </si>
  <si>
    <t>6435</t>
  </si>
  <si>
    <t>498672</t>
  </si>
  <si>
    <t>ME0784</t>
  </si>
  <si>
    <t>BESAM</t>
  </si>
  <si>
    <t>6495</t>
  </si>
  <si>
    <t>959251</t>
  </si>
  <si>
    <t>191890853</t>
  </si>
  <si>
    <t>KO0006</t>
  </si>
  <si>
    <t>KONE ELEVATORS PTY LTD</t>
  </si>
  <si>
    <t>951527</t>
  </si>
  <si>
    <t>191875514</t>
  </si>
  <si>
    <t>817323</t>
  </si>
  <si>
    <t>171593</t>
  </si>
  <si>
    <t>PAINTE</t>
  </si>
  <si>
    <t>PAINTING EXTERNAL</t>
  </si>
  <si>
    <t>6465</t>
  </si>
  <si>
    <t>342913</t>
  </si>
  <si>
    <t>602602</t>
  </si>
  <si>
    <t>SINV391291</t>
  </si>
  <si>
    <t>Please paint the childcare centre both inside and out as per your quote which is available on G Drive.                                                          Total cost$15600.00+gst</t>
  </si>
  <si>
    <t>736558</t>
  </si>
  <si>
    <t>WZ4834</t>
  </si>
  <si>
    <t>WO2828</t>
  </si>
  <si>
    <t>WORKZONE PTY LTD</t>
  </si>
  <si>
    <t>PAINTI</t>
  </si>
  <si>
    <t>PAINTING INTERNAL</t>
  </si>
  <si>
    <t>6455</t>
  </si>
  <si>
    <t>904146</t>
  </si>
  <si>
    <t>00/86</t>
  </si>
  <si>
    <t>PE2090</t>
  </si>
  <si>
    <t>PETROLO ASSET MAINTENANCE P/L</t>
  </si>
  <si>
    <t>962791</t>
  </si>
  <si>
    <t>1482</t>
  </si>
  <si>
    <t>SW8500</t>
  </si>
  <si>
    <t>SWEENEY COMMERCIAL PAINTING PL</t>
  </si>
  <si>
    <t>701537</t>
  </si>
  <si>
    <t>3691</t>
  </si>
  <si>
    <t>patching and painting works to complete the job of relocating powerpoints/alarm panel.
provisions for aluminum panel to cover hole - easy access for future maint.
after hours work- this weekend
job price-
labour - 6 hours (O/T) $480
materials - $210
total - $690 inc</t>
  </si>
  <si>
    <t>333804</t>
  </si>
  <si>
    <t>Please organise painter to finish touch up in centre.</t>
  </si>
  <si>
    <t>297843</t>
  </si>
  <si>
    <t>298984</t>
  </si>
  <si>
    <t>291820</t>
  </si>
  <si>
    <t>282693</t>
  </si>
  <si>
    <t>Please send a painter to paint new timber around wash basin area.Paint may be on site to color match.Thank you.</t>
  </si>
  <si>
    <t>264437</t>
  </si>
  <si>
    <t>SH1025</t>
  </si>
  <si>
    <t>SHAFER PAINTING &amp; DECORATING</t>
  </si>
  <si>
    <t>255533</t>
  </si>
  <si>
    <t>Paint new architraves and doorjamb</t>
  </si>
  <si>
    <t>352515</t>
  </si>
  <si>
    <t>813673</t>
  </si>
  <si>
    <t>0135</t>
  </si>
  <si>
    <t>AE1090</t>
  </si>
  <si>
    <t>AESTHETIC PAINTING SERVICES PL</t>
  </si>
  <si>
    <t>Please carry out the required painting as per your quote which is available in G Drive.        Total Cost$15125.00inc gst
Painter called to let me know that the child care centre requested additional work to the original scope of works,they were given the go-ahead to paint the area as requested,there is a quote available in G Drive.               Total Cost$ 2200.00inc gst
TOTAL $17, 325.00
**please note: variation to scope (above) was raised as a separate work order (814467) - which has now been withdrawn as this work is all part of the same job.**</t>
  </si>
  <si>
    <t>808555</t>
  </si>
  <si>
    <t>130</t>
  </si>
  <si>
    <t>186704</t>
  </si>
  <si>
    <t>3.We also have exposed plaster in our 3 year old room in which the children are picking at resulting in a hole in the wall forming. Some sanding and repainting is required. 
4.Some touch ups of painting in our babies room is also required. Thank you.</t>
  </si>
  <si>
    <t>PESTCL</t>
  </si>
  <si>
    <t>PEST CONTROL</t>
  </si>
  <si>
    <t>810384</t>
  </si>
  <si>
    <t>A0160522</t>
  </si>
  <si>
    <t>814463</t>
  </si>
  <si>
    <t>A0161672</t>
  </si>
  <si>
    <t>888151</t>
  </si>
  <si>
    <t>19450485a</t>
  </si>
  <si>
    <t>946288</t>
  </si>
  <si>
    <t>110046982</t>
  </si>
  <si>
    <t>ME2020</t>
  </si>
  <si>
    <t>MELBOURNE PEST CONTROL PTY LTD</t>
  </si>
  <si>
    <t>942528</t>
  </si>
  <si>
    <t>110043195</t>
  </si>
  <si>
    <t>940641</t>
  </si>
  <si>
    <t>110042961</t>
  </si>
  <si>
    <t>940248</t>
  </si>
  <si>
    <t>110042925</t>
  </si>
  <si>
    <t>923760</t>
  </si>
  <si>
    <t>110034052</t>
  </si>
  <si>
    <t>PLUMBG</t>
  </si>
  <si>
    <t>PLUMBING</t>
  </si>
  <si>
    <t>963559</t>
  </si>
  <si>
    <t>20006565</t>
  </si>
  <si>
    <t>Sent plumber to inspect roof with regardsto leaks could not access the area as it was unsafe he will complete on Tuesday.                                        Est Cost$308.00inc gst</t>
  </si>
  <si>
    <t>965220</t>
  </si>
  <si>
    <t>20006640</t>
  </si>
  <si>
    <t>968197</t>
  </si>
  <si>
    <t>140981</t>
  </si>
  <si>
    <t>Please clean and clear all gutters and downpipes as per our six monthly service agreement and ensure all OH&amp;S regulations are followed.               Total Cost$489 50 inc gst</t>
  </si>
  <si>
    <t>808608</t>
  </si>
  <si>
    <t>122041</t>
  </si>
  <si>
    <t>809073</t>
  </si>
  <si>
    <t>20002378</t>
  </si>
  <si>
    <t>809691</t>
  </si>
  <si>
    <t>00040868</t>
  </si>
  <si>
    <t>MU0047</t>
  </si>
  <si>
    <t>DJ MURPHY PLUMBING SERVICES</t>
  </si>
  <si>
    <t>810407</t>
  </si>
  <si>
    <t>20002436</t>
  </si>
  <si>
    <t>809496</t>
  </si>
  <si>
    <t>20002407</t>
  </si>
  <si>
    <t>812353</t>
  </si>
  <si>
    <t>20002544</t>
  </si>
  <si>
    <t>Sent plumbers to investigate and repair the fibreglass roof at the back of the centre and also make sure all flashing is secure.                                  Total Cost$407.00inc gst</t>
  </si>
  <si>
    <t>812383</t>
  </si>
  <si>
    <t>20002530</t>
  </si>
  <si>
    <t>Please carry out the work as required by the building audit report and there is a quote available in G Drive.                                                       Total Cost$2629.00inc gst</t>
  </si>
  <si>
    <t>813805</t>
  </si>
  <si>
    <t>20002653</t>
  </si>
  <si>
    <t>816595</t>
  </si>
  <si>
    <t>20002835</t>
  </si>
  <si>
    <t>Could a Contractor please go out to Elwood CC as they are having trouble with the oven, gas cook tops and etc. They will need to cook the children¿s meals.</t>
  </si>
  <si>
    <t>814773</t>
  </si>
  <si>
    <t>20002712</t>
  </si>
  <si>
    <t>817340</t>
  </si>
  <si>
    <t>20002863</t>
  </si>
  <si>
    <t>817989</t>
  </si>
  <si>
    <t>20002920</t>
  </si>
  <si>
    <t>818159</t>
  </si>
  <si>
    <t>20002926</t>
  </si>
  <si>
    <t>819563</t>
  </si>
  <si>
    <t>20002927</t>
  </si>
  <si>
    <t>820687</t>
  </si>
  <si>
    <t>20003127</t>
  </si>
  <si>
    <t>819443</t>
  </si>
  <si>
    <t>20002992</t>
  </si>
  <si>
    <t>820523</t>
  </si>
  <si>
    <t>20003017</t>
  </si>
  <si>
    <t>820634</t>
  </si>
  <si>
    <t>124999</t>
  </si>
  <si>
    <t>Please clean and clear all gutters and downpipes as per our six monthly agreement.     Total Cost$326.70inc gst</t>
  </si>
  <si>
    <t>820929</t>
  </si>
  <si>
    <t>20003038</t>
  </si>
  <si>
    <t>821036</t>
  </si>
  <si>
    <t>20003135</t>
  </si>
  <si>
    <t>825784</t>
  </si>
  <si>
    <t>00043291</t>
  </si>
  <si>
    <t>850756</t>
  </si>
  <si>
    <t>20003313</t>
  </si>
  <si>
    <t>865004</t>
  </si>
  <si>
    <t>20003471</t>
  </si>
  <si>
    <t>Please repair a broken tap in the possums room which is continuously running hot water. Est Cost$132.00inc gst                             Plumber called they replace faulty unit with new timer tap.                                 Total Cost$473.00inc gst</t>
  </si>
  <si>
    <t>864282</t>
  </si>
  <si>
    <t>126973</t>
  </si>
  <si>
    <t>Please clean and clear all gutters and downpipes as per our six monthly agreement.       Total Cost$326.70inc gst</t>
  </si>
  <si>
    <t>884947</t>
  </si>
  <si>
    <t>20003636</t>
  </si>
  <si>
    <t>Please check the centre for damage after the downpour and clear all gutters and downpipes and repair any roof leaks.                                               Est Cost$132.00inc gst                                             Total Cost$561.00inc gst</t>
  </si>
  <si>
    <t>886538</t>
  </si>
  <si>
    <t>128753</t>
  </si>
  <si>
    <t>890993</t>
  </si>
  <si>
    <t>20003842</t>
  </si>
  <si>
    <t>889655</t>
  </si>
  <si>
    <t>20003847</t>
  </si>
  <si>
    <t>889890</t>
  </si>
  <si>
    <t>20003814</t>
  </si>
  <si>
    <t>A blocked drainpipe outside (leading to the laundry). There is water all over the path to the children¿s playground. 
Est Cost: $66.00
*Please ensure the OHS checklist below is completed, signed and the WO returned to Building Maintenance.  If required please return WMs, thank you* Plumber called they needed to clear with the HPJetter                                 Total Cost$396.00inc gst</t>
  </si>
  <si>
    <t>893268</t>
  </si>
  <si>
    <t>20004016</t>
  </si>
  <si>
    <t>Please carry out the carbon monoxcide check and service of the gas heaters as per our annual maintenance agreement and provide a report as to the condition of the units. Total Cost$429.00inc gst</t>
  </si>
  <si>
    <t>894794</t>
  </si>
  <si>
    <t>00046255</t>
  </si>
  <si>
    <t>895679</t>
  </si>
  <si>
    <t>20004109</t>
  </si>
  <si>
    <t>896069</t>
  </si>
  <si>
    <t>20004147</t>
  </si>
  <si>
    <t>899488</t>
  </si>
  <si>
    <t>20004262</t>
  </si>
  <si>
    <t>911509</t>
  </si>
  <si>
    <t>20004846</t>
  </si>
  <si>
    <t>914016</t>
  </si>
  <si>
    <t>20004890</t>
  </si>
  <si>
    <t>914358</t>
  </si>
  <si>
    <t>20004893</t>
  </si>
  <si>
    <t>921892</t>
  </si>
  <si>
    <t>20004951</t>
  </si>
  <si>
    <t>928399</t>
  </si>
  <si>
    <t>20005167</t>
  </si>
  <si>
    <t>925900</t>
  </si>
  <si>
    <t>134264</t>
  </si>
  <si>
    <t>Please clean and clear all gutters and downpipes as per six monthly agreement.                 Total Cost$372.00inc gst</t>
  </si>
  <si>
    <t>927069</t>
  </si>
  <si>
    <t>00050886</t>
  </si>
  <si>
    <t>928755</t>
  </si>
  <si>
    <t>00051103</t>
  </si>
  <si>
    <t>926387</t>
  </si>
  <si>
    <t>20005090</t>
  </si>
  <si>
    <t>928277</t>
  </si>
  <si>
    <t>20005135</t>
  </si>
  <si>
    <t>928540</t>
  </si>
  <si>
    <t>00050887</t>
  </si>
  <si>
    <t>941150</t>
  </si>
  <si>
    <t>20005352</t>
  </si>
  <si>
    <t>942906</t>
  </si>
  <si>
    <t>20005437</t>
  </si>
  <si>
    <t>946343</t>
  </si>
  <si>
    <t>20005540</t>
  </si>
  <si>
    <t>Please carry out the carbon monoxide tests on all gas units and also a service to the units and ensure all are operating safely as per our yearly maintenance agreement please ensure all OH&amp;S rules are followed               Total Cost$363 00inc gst</t>
  </si>
  <si>
    <t>944438</t>
  </si>
  <si>
    <t>137440</t>
  </si>
  <si>
    <t>Please carry out the cleaning and clearing of all gutters and downpipes as per our six monthly maintenance agreement and ensure all OH&amp;S rules are followed.   Total Cost$297.00inc gst.</t>
  </si>
  <si>
    <t>947901</t>
  </si>
  <si>
    <t>20005577</t>
  </si>
  <si>
    <t>948345</t>
  </si>
  <si>
    <t>20005624</t>
  </si>
  <si>
    <t>948314</t>
  </si>
  <si>
    <t>20005602</t>
  </si>
  <si>
    <t>956960</t>
  </si>
  <si>
    <t>139463</t>
  </si>
  <si>
    <t>Please carry out the cleaning and clearing of all gutters and downpipes as per our six monthly maintenance agreement and ensure all OH&amp;S rules are followed.   Total Cost $270.00 ex. gst.</t>
  </si>
  <si>
    <t>964363</t>
  </si>
  <si>
    <t>COPP MAR BM 290320</t>
  </si>
  <si>
    <t>Sent carpenter to check damaged and broken leadlight panel he brought in a glazier to inspect and replace.Total Cost$990.00inc gst</t>
  </si>
  <si>
    <t>964367</t>
  </si>
  <si>
    <t>20006608</t>
  </si>
  <si>
    <t>Please investigate a report of no hot water in centre.                                          Est Cost$132.00inc gst                     Plumber called replaced thermostat and test to ensure operational.                              Total Cost$462.00inc gst</t>
  </si>
  <si>
    <t>547361</t>
  </si>
  <si>
    <t>601939</t>
  </si>
  <si>
    <t>548742</t>
  </si>
  <si>
    <t>547407</t>
  </si>
  <si>
    <t>572806</t>
  </si>
  <si>
    <t>30439</t>
  </si>
  <si>
    <t>Please investigate temperature of the water in our 2-3 year olds bathroom. When the tap is used several times in a row, the water temperature is getting too hot for the children. As this is a safety issue could someone please sent out to assess it ASAP.                              Est Cost$#140.00+gst.                                  Plumber called to let me know the work will cost$160.00+gst.         Ihave accepted his verbal quote.  Total Cost$160.00+gst</t>
  </si>
  <si>
    <t>546640</t>
  </si>
  <si>
    <t>580697</t>
  </si>
  <si>
    <t>601536</t>
  </si>
  <si>
    <t>Please investigate a smell of gas in the kitchen of the childcare centre and report back to me  please.                                              Est Cost$140.00+gst.                                    Plumber called back seemsthe coupling has a stripped thread so c/o.  Also hire of gas detection equipment to ensure all connections are safe and operating properly I have accepted his verbal quote which is $420.00+gst</t>
  </si>
  <si>
    <t>555084</t>
  </si>
  <si>
    <t>570811</t>
  </si>
  <si>
    <t>590857</t>
  </si>
  <si>
    <t>00601640</t>
  </si>
  <si>
    <t>603049</t>
  </si>
  <si>
    <t>000601824</t>
  </si>
  <si>
    <t>Sent pumbers to investigate a lack of hot water at the centre,they discovered the pump was malfunctioning they have repaired the problem.              Total Cost$290.00+gst</t>
  </si>
  <si>
    <t>699420</t>
  </si>
  <si>
    <t>20000616</t>
  </si>
  <si>
    <t>582605</t>
  </si>
  <si>
    <t>601851</t>
  </si>
  <si>
    <t>682984</t>
  </si>
  <si>
    <t>20000437</t>
  </si>
  <si>
    <t>727111</t>
  </si>
  <si>
    <t>20000802</t>
  </si>
  <si>
    <t>701211</t>
  </si>
  <si>
    <t>20000660</t>
  </si>
  <si>
    <t>Please investigate all air vents and wall heaters and perform carbon monoxcide check and also check water tank and ensure there are no blockages.              Est Cost140.00+gst.Plumber called back they carried out all required work and also used the HPJetter to clear pipes leading to water tank.    Total Cost$660.00+gst</t>
  </si>
  <si>
    <t>698487</t>
  </si>
  <si>
    <t>20000594</t>
  </si>
  <si>
    <t>As per regulations, please carry out a clean/service and check of all gas heaters onsite, thank you.
Please note, 2 heaters checked and cleaned.
*TOTAL* = $180 plus GST</t>
  </si>
  <si>
    <t>591607</t>
  </si>
  <si>
    <t>00601661</t>
  </si>
  <si>
    <t>Sent plumber to investigate a problem with the washroom taps at the   centre ,he called back to let me know that both taps were over twenty years old and needed replacing.Igave him the go-ahead and accepted his verbal quote which is $330.00.                                             Total Cost$330.00+gst</t>
  </si>
  <si>
    <t>591690</t>
  </si>
  <si>
    <t>00106253</t>
  </si>
  <si>
    <t>Please clean and clear all gutters and downpipes as per our six monthly agreement.            $297.00+gst</t>
  </si>
  <si>
    <t>600961</t>
  </si>
  <si>
    <t>601755</t>
  </si>
  <si>
    <t>603035</t>
  </si>
  <si>
    <t>601854</t>
  </si>
  <si>
    <t>603210</t>
  </si>
  <si>
    <t>601867</t>
  </si>
  <si>
    <t>639373</t>
  </si>
  <si>
    <t>00601991</t>
  </si>
  <si>
    <t>Sent plumber to provide two washing machine taps as the old ones are totally worn out.            Total Cost$410.00+gst</t>
  </si>
  <si>
    <t>639391</t>
  </si>
  <si>
    <t>00601989</t>
  </si>
  <si>
    <t>Please attend and make safe with barriers and webbing the front twenty metres of playground at the childcare centre.This action is needed as we have had an incident with falling pieces of mortar from the roof eaves and this is an OH&amp;S PRIORITY.2menx3hrs.                                       Total Cost$420.00+gst</t>
  </si>
  <si>
    <t>607126</t>
  </si>
  <si>
    <t>00601898</t>
  </si>
  <si>
    <t>755624</t>
  </si>
  <si>
    <t>00115131</t>
  </si>
  <si>
    <t>Please clean and clear gutters and downpipes as per our six monthly agreement.                Total Cost$297.00+gst</t>
  </si>
  <si>
    <t>735223</t>
  </si>
  <si>
    <t>00113442</t>
  </si>
  <si>
    <t>726178</t>
  </si>
  <si>
    <t>00112734</t>
  </si>
  <si>
    <t>Please clean and clear all gutters and downpipes as per our six monthly agreement.      Total Cost$297.00+gst</t>
  </si>
  <si>
    <t>683689</t>
  </si>
  <si>
    <t>20000477</t>
  </si>
  <si>
    <t>725965</t>
  </si>
  <si>
    <t>20001790</t>
  </si>
  <si>
    <t>602609</t>
  </si>
  <si>
    <t>00601798</t>
  </si>
  <si>
    <t>736358</t>
  </si>
  <si>
    <t>20000878</t>
  </si>
  <si>
    <t>755498</t>
  </si>
  <si>
    <t>20001068</t>
  </si>
  <si>
    <t>755265</t>
  </si>
  <si>
    <t>00114860</t>
  </si>
  <si>
    <t>698011</t>
  </si>
  <si>
    <t>20000590</t>
  </si>
  <si>
    <t>Please investigate a faulty tap in the childrens bathroom reported by staff at the centre.
Est cost $140.00 plus GST
*Contractor advised new parts needed, revised cost - $320 plus GST*</t>
  </si>
  <si>
    <t>698350</t>
  </si>
  <si>
    <t>20000586</t>
  </si>
  <si>
    <t>700305</t>
  </si>
  <si>
    <t>20000647</t>
  </si>
  <si>
    <t>Please investigate a urine smell staff have reported in the childrens bathroom.  They have tried to clean it however, the smell of urine is still present.
Est cost $140.00 plus GST</t>
  </si>
  <si>
    <t>744412</t>
  </si>
  <si>
    <t>20000941</t>
  </si>
  <si>
    <t>4th March, 2014. The tap in the childrens bathroom next to the staff toilet isn't working properly. Couls someone plese come out to fix. Thanks.                     Est Cost$140.00+gst			      Plumber called to let us know that it was a timer tap that needed to be c/o and they also cleared a blockage.                                                     Total Cost$460.00+gst</t>
  </si>
  <si>
    <t>763264</t>
  </si>
  <si>
    <t>20001195</t>
  </si>
  <si>
    <t>769830</t>
  </si>
  <si>
    <t>20001528</t>
  </si>
  <si>
    <t>AFTER HRS CALLOUT 
TENNYSON ST DAY CARE CALLED TO ATTEND BURST SERVICE 
ISLOATE AS REQUIRED , RETURNED SUNDAY TO REPAIRE BURST SERVICE 
ALSO SUPPLY AND INSTALL NEW FLICK MIXER , ALL SHOULD BE RIGHT FOR MONDAY 
LABOUR PLUS MATERIAL $690 PLUS GST</t>
  </si>
  <si>
    <t>767042</t>
  </si>
  <si>
    <t>00116825</t>
  </si>
  <si>
    <t>Please clean gutters as per 6 monthly maintenance agreement.			Total Cost $297.00 + GST</t>
  </si>
  <si>
    <t>768977</t>
  </si>
  <si>
    <t>20001459</t>
  </si>
  <si>
    <t>Plumber called to relay the information that he had to change over the connection from cold to hot as the technician recommended to speed up the wash cycle.    Total Cost$230.00+gst.</t>
  </si>
  <si>
    <t>768929</t>
  </si>
  <si>
    <t>20001445</t>
  </si>
  <si>
    <t>Please carry out the required work in conjunction with the carpenter  as per your quote which is available in G Drive.                                           Total Cost$2300.00+gst</t>
  </si>
  <si>
    <t>768934</t>
  </si>
  <si>
    <t>20001444</t>
  </si>
  <si>
    <t>Please supply new dishwasher and back flow valve as per your quote which is available in G Drive.  Total Cost$5450.00+gst</t>
  </si>
  <si>
    <t>771381</t>
  </si>
  <si>
    <t>20001600</t>
  </si>
  <si>
    <t>771418</t>
  </si>
  <si>
    <t>20001791</t>
  </si>
  <si>
    <t>775934</t>
  </si>
  <si>
    <t>20001809</t>
  </si>
  <si>
    <t>775946</t>
  </si>
  <si>
    <t>20001850</t>
  </si>
  <si>
    <t>773591</t>
  </si>
  <si>
    <t>20001698</t>
  </si>
  <si>
    <t>776764</t>
  </si>
  <si>
    <t>20001882</t>
  </si>
  <si>
    <t>To supply coloured taps for recycled water to child care centre
*est cost only* $140 plus GST.Plumber called they supplied new taps for the rainwater tanks as per plumbing specs.                                              Total Cost$360.00+gst</t>
  </si>
  <si>
    <t>777400</t>
  </si>
  <si>
    <t>00119688</t>
  </si>
  <si>
    <t>Please clean and clear all gutters and downpipes as per our six monthly agreement.        Total Cost$297.00+gst</t>
  </si>
  <si>
    <t>777947</t>
  </si>
  <si>
    <t>20001997</t>
  </si>
  <si>
    <t>778581</t>
  </si>
  <si>
    <t>20002022</t>
  </si>
  <si>
    <t>777619</t>
  </si>
  <si>
    <t>WDRAWN</t>
  </si>
  <si>
    <t>20001954</t>
  </si>
  <si>
    <t>778688</t>
  </si>
  <si>
    <t>20002027</t>
  </si>
  <si>
    <t>Plumber had to replace basket and plug in the sink as it had disintregated and was an oh+s problem. Total Cost$330.00+gst</t>
  </si>
  <si>
    <t>807035</t>
  </si>
  <si>
    <t>20002298</t>
  </si>
  <si>
    <t>803263</t>
  </si>
  <si>
    <t>20002224</t>
  </si>
  <si>
    <t>802684</t>
  </si>
  <si>
    <t>803712</t>
  </si>
  <si>
    <t>20002305</t>
  </si>
  <si>
    <t>Sent plumbers to investigate a problem with the water flow in the kitchen they found that the TMValve was faulty,this order is being closed as they will have to cut open the wall.                                                Total Cost$210.00+gst</t>
  </si>
  <si>
    <t>803410</t>
  </si>
  <si>
    <t>20002304</t>
  </si>
  <si>
    <t>601730</t>
  </si>
  <si>
    <t>601758</t>
  </si>
  <si>
    <t>681679</t>
  </si>
  <si>
    <t>2000412</t>
  </si>
  <si>
    <t>612026</t>
  </si>
  <si>
    <t>00601887</t>
  </si>
  <si>
    <t>183718</t>
  </si>
  <si>
    <t>When our washing machine is draining, the outside drain is overflowing and water is flooding the pathway in the childrens playground.											
It is also a walkway for parents when picking up their children. This is an urgent request. Could a plumber please be sent out to unblock											
the outside drain. Thank you	drain. Thank you</t>
  </si>
  <si>
    <t>184176</t>
  </si>
  <si>
    <t>Could a plumber be sent to unblock the outside drain.</t>
  </si>
  <si>
    <t>257767</t>
  </si>
  <si>
    <t>We have noticed there is some spouting damage outdoors on the roof which needs to be repaired. Could a plumber please be arranged to attend to this</t>
  </si>
  <si>
    <t>259042</t>
  </si>
  <si>
    <t>270290</t>
  </si>
  <si>
    <t>271515</t>
  </si>
  <si>
    <t>10/08/07
One of the sinks in the kindergarten bathroom seems to be leaking. The leak is coming from the tap underneath the sink. The staff have slightly tightened the tap which seems to have stopped the leak, however the water pressure is now effected. Could a plumber please come out to take a look.</t>
  </si>
  <si>
    <t>279307</t>
  </si>
  <si>
    <t>275046</t>
  </si>
  <si>
    <t>279447</t>
  </si>
  <si>
    <t>*URGENT* - The plumbers were out on Monday to complete our sink installation. We have not had any hot water throughout the Centre since. Could they please be sent out again to fix the problem ASAP.</t>
  </si>
  <si>
    <t>278744</t>
  </si>
  <si>
    <t>277949</t>
  </si>
  <si>
    <t>*URGENT* - The adult sink in the three year old room keeps getting blocked and the tap is very loose, could a plumber please attend ASAP</t>
  </si>
  <si>
    <t>286278</t>
  </si>
  <si>
    <t>Please check and repair,center has no hot water at all. This is an urgent request.asap thankyou</t>
  </si>
  <si>
    <t>286029</t>
  </si>
  <si>
    <t>Please check and repair roof leaks listed,1:Around a/c unit in upstairs staff room.2:Above windows in staff room.3:Skylight outside kitchen area.4:Flat roof at rear of building flashing and penetrations.5:Check and clear gutters and downpipes.Thankyou</t>
  </si>
  <si>
    <t>280900</t>
  </si>
  <si>
    <t>20/11
1.The pipe in the Kinder room children's bathroom is leaking.
2. The tap in the middle adult bathroom is very loose and needs to be reattached.</t>
  </si>
  <si>
    <t>296500</t>
  </si>
  <si>
    <t>Please check and repair:
We have a problem with 2 of our downpipes located outside in our 3-5 year old playground. When it rains one of them is leaking quite a lot leaving a big puddle along the walkway. The other has rusted and has a large hole it it. Could a plumber please be sent out ASAP to address the problems. Thank you</t>
  </si>
  <si>
    <t>312381</t>
  </si>
  <si>
    <t>322763</t>
  </si>
  <si>
    <t>340827</t>
  </si>
  <si>
    <t>Please fix poly pipe cut by digger.
Cut down inspection sewer pipe below ground level and place cover pit over top.</t>
  </si>
  <si>
    <t>335700</t>
  </si>
  <si>
    <t>340723</t>
  </si>
  <si>
    <t>Please change downpipe at rear of building and install rain head as discussed.Confirmation only</t>
  </si>
  <si>
    <t>342911</t>
  </si>
  <si>
    <t>347145</t>
  </si>
  <si>
    <t>345194</t>
  </si>
  <si>
    <t>Please supply a detailed plan of the drainage service at the centre. A pro forma will also need to be provided on how to operate the water tank, thank you.</t>
  </si>
  <si>
    <t>341885</t>
  </si>
  <si>
    <t>344053</t>
  </si>
  <si>
    <t>Please organise the following maintenance jobs:
1.Back toddlers toilet waste pipe leaking
2.Replace child toilet seat in toilets do not meet code
3. replace rusted hand dryer in rear toddlers toilet</t>
  </si>
  <si>
    <t>344596</t>
  </si>
  <si>
    <t>Please measure and replace old pit cover with new as the children can get there figures caught in grate. This OH&amp;S isue please attend ASAP</t>
  </si>
  <si>
    <t>342455</t>
  </si>
  <si>
    <t>Please organise to go ahead with quote for tanks &amp; prep side area.Make sure all grates are correct levels as concrete poured tomorrow.</t>
  </si>
  <si>
    <t>344628</t>
  </si>
  <si>
    <t>356056</t>
  </si>
  <si>
    <t>353126</t>
  </si>
  <si>
    <t>395903</t>
  </si>
  <si>
    <t>446577</t>
  </si>
  <si>
    <t>463426</t>
  </si>
  <si>
    <t>487184</t>
  </si>
  <si>
    <t>457181</t>
  </si>
  <si>
    <t>460689</t>
  </si>
  <si>
    <t>448134</t>
  </si>
  <si>
    <t>473145</t>
  </si>
  <si>
    <t>448143</t>
  </si>
  <si>
    <t>528415</t>
  </si>
  <si>
    <t>495614</t>
  </si>
  <si>
    <t>487376</t>
  </si>
  <si>
    <t>492660</t>
  </si>
  <si>
    <t>495463</t>
  </si>
  <si>
    <t>506085</t>
  </si>
  <si>
    <t>530845</t>
  </si>
  <si>
    <t>498323</t>
  </si>
  <si>
    <t>487813</t>
  </si>
  <si>
    <t>496137</t>
  </si>
  <si>
    <t>20000223</t>
  </si>
  <si>
    <t>Installation of water tank with water gauges and taps.To be used for  irrigation of childrens vegie garden. Total Cost$800.00+gst           Will be installed by the end of june</t>
  </si>
  <si>
    <t>572296</t>
  </si>
  <si>
    <t>601479</t>
  </si>
  <si>
    <t>Please investigate one of the childrens basins in our kinder room bathroom is quite loose and is coming away from the wall. 
Could someone please be sent out ASAP to reattach/secure it. Thank you.
please report all findings to contract manager
est cost...$180</t>
  </si>
  <si>
    <t>552403</t>
  </si>
  <si>
    <t>SECURI</t>
  </si>
  <si>
    <t>SECURITY</t>
  </si>
  <si>
    <t>895543</t>
  </si>
  <si>
    <t>1042</t>
  </si>
  <si>
    <t>NA0309</t>
  </si>
  <si>
    <t>NATIONAL PROTECTIVE SERVICES</t>
  </si>
  <si>
    <t>6550</t>
  </si>
  <si>
    <t>911996</t>
  </si>
  <si>
    <t>EB00067180</t>
  </si>
  <si>
    <t>JOHN BARNES &amp; CO LOCKSMITHS</t>
  </si>
  <si>
    <t>912901</t>
  </si>
  <si>
    <t>COPPJUNBM030618</t>
  </si>
  <si>
    <t>6545</t>
  </si>
  <si>
    <t>929082</t>
  </si>
  <si>
    <t>4158</t>
  </si>
  <si>
    <t>949501</t>
  </si>
  <si>
    <t>5435</t>
  </si>
  <si>
    <t>WO raised for the annual battery changeover at the above site.
1 x panel battery
Total $19.25 + GST 
*Please ensure the OHS checklist below is completed, signed and the WO returned to Building Maintenance. If required, please provide SWMs, thank you*</t>
  </si>
  <si>
    <t>953141</t>
  </si>
  <si>
    <t>959449</t>
  </si>
  <si>
    <t>EB 00072659</t>
  </si>
  <si>
    <t>Afterhours Call out on Saturday 12 October 
Elwood Child Care Centre
Total cost for the Elwood Child Care Centre job including AH call out is $711.35(Inc.GST)
Please find details below : 
- AHSC3 (Saturday After Hours Service Call for COPP) : $130.00
- COPPLABAH (AAH Labour) : $130.00  x 3 Hours = $390.00
- COPPCY504D (Abloy DLP Oval Cylinder incl Keying) : $108.85
- COPPLAB (Labour to reattend site to install new cylinder: $82.50
*Please ensure the OHS checklist below is completed, signed and the WO returned to Building Maintenance. If required, please provide SWMs, thank you*</t>
  </si>
  <si>
    <t>184917</t>
  </si>
  <si>
    <t>184991</t>
  </si>
  <si>
    <t>186898</t>
  </si>
  <si>
    <t>186928</t>
  </si>
  <si>
    <t>257756</t>
  </si>
  <si>
    <t>257759</t>
  </si>
  <si>
    <t>254858</t>
  </si>
  <si>
    <t>255721</t>
  </si>
  <si>
    <t>255357</t>
  </si>
  <si>
    <t>277835</t>
  </si>
  <si>
    <t>As reported by NPS, the front door lock is very hard to open,  requires servicing from a locksmith.</t>
  </si>
  <si>
    <t>280886</t>
  </si>
  <si>
    <t>SECURE INOVATIONS PL</t>
  </si>
  <si>
    <t>282762</t>
  </si>
  <si>
    <t>When staff were locking up, they were unable to lock one of the doors in the kinder room. Several different keys were used without success. It appears there is a fault with the lock. The doors were left unlocked overnight. Could a locksmith please be sent out today to fix the lock</t>
  </si>
  <si>
    <t>302299</t>
  </si>
  <si>
    <t>312356</t>
  </si>
  <si>
    <t>365326</t>
  </si>
  <si>
    <t>AP1185</t>
  </si>
  <si>
    <t>API SECURITY PTY LTD</t>
  </si>
  <si>
    <t>315537</t>
  </si>
  <si>
    <t>339895</t>
  </si>
  <si>
    <t>339930</t>
  </si>
  <si>
    <t>339936</t>
  </si>
  <si>
    <t>347622</t>
  </si>
  <si>
    <t>347632</t>
  </si>
  <si>
    <t>342414</t>
  </si>
  <si>
    <t>342846</t>
  </si>
  <si>
    <t>401135</t>
  </si>
  <si>
    <t>355212</t>
  </si>
  <si>
    <t>365315</t>
  </si>
  <si>
    <t>366126</t>
  </si>
  <si>
    <t>467907</t>
  </si>
  <si>
    <t>AP1858</t>
  </si>
  <si>
    <t>API SERVICES &amp; SOLUTIONS PL</t>
  </si>
  <si>
    <t>457242</t>
  </si>
  <si>
    <t>455942</t>
  </si>
  <si>
    <t>457721</t>
  </si>
  <si>
    <t>474215</t>
  </si>
  <si>
    <t>474476</t>
  </si>
  <si>
    <t>468078</t>
  </si>
  <si>
    <t>467368</t>
  </si>
  <si>
    <t>495406</t>
  </si>
  <si>
    <t>492698</t>
  </si>
  <si>
    <t>492979</t>
  </si>
  <si>
    <t>492072</t>
  </si>
  <si>
    <t>545807</t>
  </si>
  <si>
    <t>546445</t>
  </si>
  <si>
    <t>548737</t>
  </si>
  <si>
    <t>546537</t>
  </si>
  <si>
    <t>545844</t>
  </si>
  <si>
    <t>658088</t>
  </si>
  <si>
    <t>66926</t>
  </si>
  <si>
    <t>4 of the motion sensors on this site are in need of upgrade of which one is defective. recommend 4 x new motion sensors
 which includes purchase of 4 x hard wired PIR's and 2 hours labour onsite
Total price for this job is $821.76 + gst</t>
  </si>
  <si>
    <t>639380</t>
  </si>
  <si>
    <t>1516013</t>
  </si>
  <si>
    <t>683121</t>
  </si>
  <si>
    <t>1551708</t>
  </si>
  <si>
    <t>700270</t>
  </si>
  <si>
    <t>SI68908</t>
  </si>
  <si>
    <t>688657</t>
  </si>
  <si>
    <t>1556829</t>
  </si>
  <si>
    <t>701364</t>
  </si>
  <si>
    <t>604260</t>
  </si>
  <si>
    <t>735769</t>
  </si>
  <si>
    <t>SI69547</t>
  </si>
  <si>
    <t>S8207 Elwood MCHC 
Replace 2 PIR's in the palyroom and store roomas they are both very slow to deactivate. 
Parts $170 plus gst and 1 hour labour
$360 inc
please make a time with the centre to attend</t>
  </si>
  <si>
    <t>755326</t>
  </si>
  <si>
    <t>SR111942</t>
  </si>
  <si>
    <t>SY1009</t>
  </si>
  <si>
    <t>SYDNEY NIGHT PATROL &amp;INQ CO PL</t>
  </si>
  <si>
    <t>699452</t>
  </si>
  <si>
    <t>00051662</t>
  </si>
  <si>
    <t>744401</t>
  </si>
  <si>
    <t>604603</t>
  </si>
  <si>
    <t>Installation Breakglasses
4. EQUIPMENT /WORKS SCHEDULE
QTY DESCRIPTION COST
2 Internal Breakglass $74.00
1 External Breakglass $302.00
3 Labour $360.00
1 Cable/Misc Parts $70.00
Excluding GST
$806.00</t>
  </si>
  <si>
    <t>735643</t>
  </si>
  <si>
    <t>742456</t>
  </si>
  <si>
    <t>743503</t>
  </si>
  <si>
    <t>604481</t>
  </si>
  <si>
    <t>Gate Release Works
4. EQUIPMENT /WORKS SCHEDULE
QTY DESCRIPTION COST
1 Ness Multi Channel Wireless Receiver $109.00
1 Ness High Gain Antenna $42.00
2 Ness Wireless Transmitter $172.00
2 REX Button $50.00
1 12VDC Camera Power Supply $49.00
4 Labour $480.00
1 Cable/Misc Parts $35.00
Excluding GST
$937.00</t>
  </si>
  <si>
    <t>772788</t>
  </si>
  <si>
    <t>SI-73006</t>
  </si>
  <si>
    <t>Elwood MCHC 9/12
smoke sensor faulty 
1hr + $8 parts ( battery)
$190</t>
  </si>
  <si>
    <t>811809</t>
  </si>
  <si>
    <t>EB00058627</t>
  </si>
  <si>
    <t>814642</t>
  </si>
  <si>
    <t>147331</t>
  </si>
  <si>
    <t>AR1500</t>
  </si>
  <si>
    <t>ARA SECURITY SERVICE</t>
  </si>
  <si>
    <t>814897</t>
  </si>
  <si>
    <t>148950</t>
  </si>
  <si>
    <t>820296</t>
  </si>
  <si>
    <t>153437</t>
  </si>
  <si>
    <t>883389</t>
  </si>
  <si>
    <t>EB00062391</t>
  </si>
  <si>
    <t>SPCASM</t>
  </si>
  <si>
    <t>ALARM SYSTEM MAINTENANCE</t>
  </si>
  <si>
    <t>818869</t>
  </si>
  <si>
    <t>SI-77746</t>
  </si>
  <si>
    <t>Can i please also grab a work order for Elwood Childcare Centre
1/4/16 During routine maintenance found back up battery low. - Amy
Please send through a work order just for parts $45 +gst
Cost: $45 + GST</t>
  </si>
  <si>
    <t>FY 2005-06 Total</t>
  </si>
  <si>
    <t>FY 2006-07 Total</t>
  </si>
  <si>
    <t>FY 2007-08 Total</t>
  </si>
  <si>
    <t>FY 2010-11 Total</t>
  </si>
  <si>
    <t>FY 2013-14 Total</t>
  </si>
  <si>
    <t>FY 2014-15 Total</t>
  </si>
  <si>
    <t>FY 2015-16 Total</t>
  </si>
  <si>
    <t>FY 2016-17 Total</t>
  </si>
  <si>
    <t>FY 2019-20 Total</t>
  </si>
  <si>
    <t>Cost Inc GST</t>
  </si>
  <si>
    <t>Elwood CCC - Carpentry works</t>
  </si>
  <si>
    <t>JMD-Bulk inv pay. Hansen&gt;TechOne.01874</t>
  </si>
  <si>
    <t>ALERT-Bulk inv pay Hansen&gt;TechOne.01874</t>
  </si>
  <si>
    <t>Elwood CCC - Leaking tap, Toddlers Room</t>
  </si>
  <si>
    <t>BFAC - Buildings - Carpentry</t>
  </si>
  <si>
    <t>BFAC - Buildings - Plumbing</t>
  </si>
  <si>
    <t>Testing and Tagging -  All sites in COPP</t>
  </si>
  <si>
    <t>Elwood Child Care - Hansen 970041</t>
  </si>
  <si>
    <t>Elwood Child Care - Hansen 975887</t>
  </si>
  <si>
    <t>Sched - Buildings Cleaning Aug 20</t>
  </si>
  <si>
    <t>Sched Pest Control  July 20</t>
  </si>
  <si>
    <t>Sched Pest Control  Aug 20</t>
  </si>
  <si>
    <t>All buildings-ESM Audit Jul - Aug 20</t>
  </si>
  <si>
    <t>Sched - Ess Serv audit - Aug 20</t>
  </si>
  <si>
    <t>Sched - Buildings Cleaning Sept 20</t>
  </si>
  <si>
    <t>Elwood CCC - Tap not working</t>
  </si>
  <si>
    <t>Elwood CCC - Shadesail/umbrella requests</t>
  </si>
  <si>
    <t>Elwood CCC- Fence repairs</t>
  </si>
  <si>
    <t>All buildings-ESM Audit Sep 20</t>
  </si>
  <si>
    <t>Elwood CCC - Carpentry Jobs</t>
  </si>
  <si>
    <t>Elwood CCC - Blind repairs</t>
  </si>
  <si>
    <t>Elwood CCC - Repairs to power point</t>
  </si>
  <si>
    <t>Elwood CCC - Glazing request</t>
  </si>
  <si>
    <t>Sched 6 Mnthly Gutter Cleans - Omnigas</t>
  </si>
  <si>
    <t>Elwood CCC - Zip Tap Issues</t>
  </si>
  <si>
    <t>Sched - Buildings Cleaning Oct 20</t>
  </si>
  <si>
    <t>Exit/Emergency Lights 6 Mnthly JMD</t>
  </si>
  <si>
    <t>Elwood CCC - Electrical issues</t>
  </si>
  <si>
    <t>Elwood CCC - Broken A/C Remote</t>
  </si>
  <si>
    <t>Sched Pest Control - Sept 20</t>
  </si>
  <si>
    <t>Sched Pest Control - Oct 20</t>
  </si>
  <si>
    <t>JMD inv 2059 FY19-20 Hansen approved</t>
  </si>
  <si>
    <t>Elwood CCC - Broken Shed Door</t>
  </si>
  <si>
    <t>Sched - Buildings Cleaning Nov 20</t>
  </si>
  <si>
    <t>Sched Pest Control - Nov 20</t>
  </si>
  <si>
    <t>All buildings-ESM Audit Oct 20</t>
  </si>
  <si>
    <t>All buildings-ESM Audit Nov 20</t>
  </si>
  <si>
    <t>Elwood CCC - Items for CoPP tip</t>
  </si>
  <si>
    <t>All buildings-ESM Audit Dec 20</t>
  </si>
  <si>
    <t>Periodical window cleaning CHSs</t>
  </si>
  <si>
    <t>Sched - Buildings Cleaning Dec 20</t>
  </si>
  <si>
    <t>All buildings-ESM Audit Jan 21</t>
  </si>
  <si>
    <t>Sched Pest Control - Dec 20</t>
  </si>
  <si>
    <t>ELWOOD CHILD CARE</t>
  </si>
  <si>
    <t>Sched - Buildings Cleaning Jan 21</t>
  </si>
  <si>
    <t>All buildings-ESM Audit Feb 21</t>
  </si>
  <si>
    <t>Elwood CCC-Exit light repairs</t>
  </si>
  <si>
    <t>Monthly Buildings - Air Con - Dec 20</t>
  </si>
  <si>
    <t>Sched - Buildings Cleaning Feb 21</t>
  </si>
  <si>
    <t>Various sites-replace 2.5kg ABE Ext</t>
  </si>
  <si>
    <t>Monthly Buildings - Air Con Contract</t>
  </si>
  <si>
    <t>BFAC - Buildings - Glazing</t>
  </si>
  <si>
    <t>All buildings-ESM Audit Feb&amp;March 2021</t>
  </si>
  <si>
    <t>Sched - Buildings Cleaning March 21</t>
  </si>
  <si>
    <t>All buildings-ESM Audit MARCH 21</t>
  </si>
  <si>
    <t>All buildings-ESM Audit April-July 2021</t>
  </si>
  <si>
    <t>Sched Pest Control - Jan 21</t>
  </si>
  <si>
    <t>Sched Pest Control - Feb 21</t>
  </si>
  <si>
    <t>Sched Pest Control- Mar21</t>
  </si>
  <si>
    <t>Sched Pest Control- Apr 21</t>
  </si>
  <si>
    <t>Sched Pest Control- May 21</t>
  </si>
  <si>
    <t>Sched Pest Control- Jun 21</t>
  </si>
  <si>
    <t>Elwood CCC - Running Tap</t>
  </si>
  <si>
    <t>Elwood CCC - Hard Rubbish Collection</t>
  </si>
  <si>
    <t>Elwood Child Care Centre - Gas leak</t>
  </si>
  <si>
    <t>Elwood CCC- 6 monthly EMG lighting</t>
  </si>
  <si>
    <t>Sched - Buildings Cleaning April 21</t>
  </si>
  <si>
    <t>Elwood CCC - gutter cleaning</t>
  </si>
  <si>
    <t>Elwood CCC - Leaking tap in backyard</t>
  </si>
  <si>
    <t>Elwood CCC - Carpentry Requests</t>
  </si>
  <si>
    <t>Elwood CCC - Blown globe/fluro</t>
  </si>
  <si>
    <t>Elwood CCC - Alarm Issues</t>
  </si>
  <si>
    <t>Peck Plumbing  - 6 Mnthly Gutter May 21</t>
  </si>
  <si>
    <t>Peck Plumbing  - 6 Mnthly Gutter Nov 21</t>
  </si>
  <si>
    <t>Elwood Child Centre - Playground Surface</t>
  </si>
  <si>
    <t>Sched - Buildings Cleaning May 21</t>
  </si>
  <si>
    <t>Elwood CCC - Tap won't turn off</t>
  </si>
  <si>
    <t>Elwood CCC-Defect repairs</t>
  </si>
  <si>
    <t>Elwood CCC - Termite/Pest Control</t>
  </si>
  <si>
    <t>Sched - Buildings Cleaning June 21</t>
  </si>
  <si>
    <t>Sched Pest Control Jul 21</t>
  </si>
  <si>
    <t>Sched Pest Control Aug 21</t>
  </si>
  <si>
    <t>Sched Pest Control Sept 21</t>
  </si>
  <si>
    <t>Sched Pest Control Oct 21</t>
  </si>
  <si>
    <t>Sched Pest Control Nov 21</t>
  </si>
  <si>
    <t>Sched Pest Control Dec 21</t>
  </si>
  <si>
    <t>Sched Pest Control Jan 22</t>
  </si>
  <si>
    <t>Sched Pest Control Feb 22</t>
  </si>
  <si>
    <t>Sched Pest Control Mar 22</t>
  </si>
  <si>
    <t>Sched Pest Control Apr 22</t>
  </si>
  <si>
    <t>Sched Pest Control May 22</t>
  </si>
  <si>
    <t>Sched Pest Control Jun 22</t>
  </si>
  <si>
    <t>Change of locks at Elwood CC</t>
  </si>
  <si>
    <t>Steam clean for all C.O.P.P buildings</t>
  </si>
  <si>
    <t>Elwood CCC - Plumbing Issues</t>
  </si>
  <si>
    <t>Elwood CCC - Fallen Blind</t>
  </si>
  <si>
    <t>Elwood CCC - Washing Machine Issues</t>
  </si>
  <si>
    <t>Sched - Buildings Cleaning July 21</t>
  </si>
  <si>
    <t>Elwood CCC-Door Handle repairs</t>
  </si>
  <si>
    <t>Elwood CCC-Patch &amp; Paint</t>
  </si>
  <si>
    <t>Sched - Buildings Cleaning August 21</t>
  </si>
  <si>
    <t>BFAC - Buildings - Electronic Security</t>
  </si>
  <si>
    <t>All buildings-ESM Audit Jun,Jul,Aug 2021</t>
  </si>
  <si>
    <t>Elwood Child Care Centre - Key CCC12.A</t>
  </si>
  <si>
    <t>Sched Fire Evac Panel &amp; Sprinkler Mnthly</t>
  </si>
  <si>
    <t>Elwood CCC - Broken door Handles</t>
  </si>
  <si>
    <t>Borg Sanitary Bins Lump Sum April 2021</t>
  </si>
  <si>
    <t>Sched - 24 Hour Monitoring</t>
  </si>
  <si>
    <t>Sched - Security Site Patrols</t>
  </si>
  <si>
    <t>Testing &amp; Tagging of Portable Appliances</t>
  </si>
  <si>
    <t>Sched - Buildings Cleaning Sept 21</t>
  </si>
  <si>
    <t>Elwood CCC - Install Shade Sails</t>
  </si>
  <si>
    <t>Elwood CCC - Leaking Sink</t>
  </si>
  <si>
    <t>Elwood CCC - Blown Light Globes</t>
  </si>
  <si>
    <t>Elwood Children Centre - Flood cleaning</t>
  </si>
  <si>
    <t>Elwood CCC - Broken Blind</t>
  </si>
  <si>
    <t>Elwood CCC-Mouse &amp; Spider issue</t>
  </si>
  <si>
    <t>Elwood CCC - Leaking A/C - 4 yr old room</t>
  </si>
  <si>
    <t>Sched - Intruder Alarm Maintenance</t>
  </si>
  <si>
    <t>Elwood CCC -Light Holder/Fitting</t>
  </si>
  <si>
    <t>Elwood CC - Dryer gas disconnect/connect</t>
  </si>
  <si>
    <t>JMD Exit/Emergency Lights 6 Mnthly</t>
  </si>
  <si>
    <t>Elwood C.C.C flood 23rd Oct 2021</t>
  </si>
  <si>
    <t>Sched - Buildings Cleaning Oct 21</t>
  </si>
  <si>
    <t>Sched - Duress Alarm Maintenance</t>
  </si>
  <si>
    <t>Elwood CCC - No water Kinder bathroom</t>
  </si>
  <si>
    <t>Borg Sanitary Bins Lump Sum May 2021</t>
  </si>
  <si>
    <t>Borg Sanitary Bins Lump Sum June 2021</t>
  </si>
  <si>
    <t>Borg Sanitary Bins Lump Sum July 2021</t>
  </si>
  <si>
    <t>Borg Sanitary Bins Lump Sum August 2021</t>
  </si>
  <si>
    <t>Borg Sanitary Bins Lump Sum Sept 2021</t>
  </si>
  <si>
    <t>Borg Sanitary Bins Lump Sum Oct 2021</t>
  </si>
  <si>
    <t>Borg Sanitary Bins Lump Sum Nov 2021</t>
  </si>
  <si>
    <t>Borg Sanitary Bins Lump Sum Dec 2021</t>
  </si>
  <si>
    <t>Borg Sanitary Bins Lump Sum Jan 2022</t>
  </si>
  <si>
    <t>Borg Sanitary Bins Lump Sum Feb 2022</t>
  </si>
  <si>
    <t>Borg Sanitary Bins Lump Sum March 2022</t>
  </si>
  <si>
    <t>Borg Sanitary Bins Lump Sum April 2022</t>
  </si>
  <si>
    <t>Borg Sanitary Bins Lump Sum May 2022</t>
  </si>
  <si>
    <t>Borg Sanitary Bins Lump Sum June 2022</t>
  </si>
  <si>
    <t>Sched Fire Services - Portables Biannual</t>
  </si>
  <si>
    <t>Sched - Buildings Cleaning Nov 21</t>
  </si>
  <si>
    <t>Elwood Child Care - Security Key Pad</t>
  </si>
  <si>
    <t>Elwood CCC - Door handle repairs</t>
  </si>
  <si>
    <t>GRAND TOTAL</t>
  </si>
  <si>
    <t>FY 2020-22 Total</t>
  </si>
  <si>
    <t>M000130</t>
  </si>
  <si>
    <t>M000182</t>
  </si>
  <si>
    <t>M000202</t>
  </si>
  <si>
    <t>M000282</t>
  </si>
  <si>
    <t>M000321</t>
  </si>
  <si>
    <t>M000749</t>
  </si>
  <si>
    <t>M000800</t>
  </si>
  <si>
    <t>M000964</t>
  </si>
  <si>
    <t>M000971</t>
  </si>
  <si>
    <t>M000980</t>
  </si>
  <si>
    <t>M001035</t>
  </si>
  <si>
    <t>M001062</t>
  </si>
  <si>
    <t>M001063</t>
  </si>
  <si>
    <t>M001067</t>
  </si>
  <si>
    <t>M001076</t>
  </si>
  <si>
    <t>M001144</t>
  </si>
  <si>
    <t>M001169</t>
  </si>
  <si>
    <t>M001170</t>
  </si>
  <si>
    <t>M001171</t>
  </si>
  <si>
    <t>M001422</t>
  </si>
  <si>
    <t>M001582</t>
  </si>
  <si>
    <t>M001583</t>
  </si>
  <si>
    <t>M001585</t>
  </si>
  <si>
    <t>M001632</t>
  </si>
  <si>
    <t>M001736</t>
  </si>
  <si>
    <t>M001898</t>
  </si>
  <si>
    <t>M002062</t>
  </si>
  <si>
    <t>M002078</t>
  </si>
  <si>
    <t>M002189</t>
  </si>
  <si>
    <t>M002190</t>
  </si>
  <si>
    <t>M002284</t>
  </si>
  <si>
    <t>M002285</t>
  </si>
  <si>
    <t>M002301</t>
  </si>
  <si>
    <t>M002389</t>
  </si>
  <si>
    <t>M002390</t>
  </si>
  <si>
    <t>M002462</t>
  </si>
  <si>
    <t>M002509</t>
  </si>
  <si>
    <t>M002510</t>
  </si>
  <si>
    <t>M002547</t>
  </si>
  <si>
    <t>M002615</t>
  </si>
  <si>
    <t>M002645</t>
  </si>
  <si>
    <t>M002739</t>
  </si>
  <si>
    <t>M002835</t>
  </si>
  <si>
    <t>M002871</t>
  </si>
  <si>
    <t>M002944</t>
  </si>
  <si>
    <t>M003114</t>
  </si>
  <si>
    <t>M003125</t>
  </si>
  <si>
    <t>M003433</t>
  </si>
  <si>
    <t>M003485</t>
  </si>
  <si>
    <t>M003523</t>
  </si>
  <si>
    <t>M003563</t>
  </si>
  <si>
    <t>M004001</t>
  </si>
  <si>
    <t>M004281</t>
  </si>
  <si>
    <t>M004325</t>
  </si>
  <si>
    <t>M004462</t>
  </si>
  <si>
    <t>M004619</t>
  </si>
  <si>
    <t>M004620</t>
  </si>
  <si>
    <t>M004621</t>
  </si>
  <si>
    <t>M004622</t>
  </si>
  <si>
    <t>M004623</t>
  </si>
  <si>
    <t>M004624</t>
  </si>
  <si>
    <t>M004679</t>
  </si>
  <si>
    <t>M004693</t>
  </si>
  <si>
    <t>M004807</t>
  </si>
  <si>
    <t>M004926</t>
  </si>
  <si>
    <t>M004944</t>
  </si>
  <si>
    <t>M005080</t>
  </si>
  <si>
    <t>M005081</t>
  </si>
  <si>
    <t>M005082</t>
  </si>
  <si>
    <t>M005086</t>
  </si>
  <si>
    <t>M005089</t>
  </si>
  <si>
    <t>M005090</t>
  </si>
  <si>
    <t>M005101</t>
  </si>
  <si>
    <t>M005276</t>
  </si>
  <si>
    <t>M005277</t>
  </si>
  <si>
    <t>M005288</t>
  </si>
  <si>
    <t>M005385</t>
  </si>
  <si>
    <t>M005487</t>
  </si>
  <si>
    <t>M005542</t>
  </si>
  <si>
    <t>M005653</t>
  </si>
  <si>
    <t>M005654</t>
  </si>
  <si>
    <t>M005927</t>
  </si>
  <si>
    <t>M006061</t>
  </si>
  <si>
    <t>M006085</t>
  </si>
  <si>
    <t>M006424</t>
  </si>
  <si>
    <t>M006425</t>
  </si>
  <si>
    <t>M006479</t>
  </si>
  <si>
    <t>M006552</t>
  </si>
  <si>
    <t>M007222</t>
  </si>
  <si>
    <t>M007404</t>
  </si>
  <si>
    <t>M007542</t>
  </si>
  <si>
    <t>M007651</t>
  </si>
  <si>
    <t>M007680</t>
  </si>
  <si>
    <t>M007681</t>
  </si>
  <si>
    <t>M007682</t>
  </si>
  <si>
    <t>M007683</t>
  </si>
  <si>
    <t>M007684</t>
  </si>
  <si>
    <t>M007685</t>
  </si>
  <si>
    <t>M007686</t>
  </si>
  <si>
    <t>M007687</t>
  </si>
  <si>
    <t>M007688</t>
  </si>
  <si>
    <t>M007689</t>
  </si>
  <si>
    <t>M007690</t>
  </si>
  <si>
    <t>M007691</t>
  </si>
  <si>
    <t>M007710</t>
  </si>
  <si>
    <t>M007886</t>
  </si>
  <si>
    <t>M007907</t>
  </si>
  <si>
    <t>M008235</t>
  </si>
  <si>
    <t>M008284</t>
  </si>
  <si>
    <t>M008285</t>
  </si>
  <si>
    <t>M008429</t>
  </si>
  <si>
    <t>M010112</t>
  </si>
  <si>
    <t>M010113</t>
  </si>
  <si>
    <t>M011626</t>
  </si>
  <si>
    <t>M012417</t>
  </si>
  <si>
    <t>M012823</t>
  </si>
  <si>
    <t>M013139</t>
  </si>
  <si>
    <t>M013708</t>
  </si>
  <si>
    <t>M013709</t>
  </si>
  <si>
    <t>M013710</t>
  </si>
  <si>
    <t>M013711</t>
  </si>
  <si>
    <t>M013715</t>
  </si>
  <si>
    <t>M013716</t>
  </si>
  <si>
    <t>M013717</t>
  </si>
  <si>
    <t>M013718</t>
  </si>
  <si>
    <t>M013719</t>
  </si>
  <si>
    <t>M013720</t>
  </si>
  <si>
    <t>M013721</t>
  </si>
  <si>
    <t>M013722</t>
  </si>
  <si>
    <t>M014650</t>
  </si>
  <si>
    <t>M015172</t>
  </si>
  <si>
    <t>M015283</t>
  </si>
  <si>
    <t>M015284</t>
  </si>
  <si>
    <t>M015285</t>
  </si>
  <si>
    <t>M015286</t>
  </si>
  <si>
    <t>M015287</t>
  </si>
  <si>
    <t>M015288</t>
  </si>
  <si>
    <t>M015289</t>
  </si>
  <si>
    <t>M015290</t>
  </si>
  <si>
    <t>M015291</t>
  </si>
  <si>
    <t>M015292</t>
  </si>
  <si>
    <t>M015293</t>
  </si>
  <si>
    <t>M015294</t>
  </si>
  <si>
    <t>M015300</t>
  </si>
  <si>
    <t>M015301</t>
  </si>
  <si>
    <t>M015302</t>
  </si>
  <si>
    <t>M015303</t>
  </si>
  <si>
    <t>M015304</t>
  </si>
  <si>
    <t>M015305</t>
  </si>
  <si>
    <t>M015306</t>
  </si>
  <si>
    <t>M015307</t>
  </si>
  <si>
    <t>M015308</t>
  </si>
  <si>
    <t>M015309</t>
  </si>
  <si>
    <t>M015310</t>
  </si>
  <si>
    <t>M015311</t>
  </si>
  <si>
    <t>M015426</t>
  </si>
  <si>
    <t>M016020</t>
  </si>
  <si>
    <t>M017111</t>
  </si>
  <si>
    <t>M018270</t>
  </si>
  <si>
    <t>M018965</t>
  </si>
  <si>
    <t>M019256</t>
  </si>
  <si>
    <t>M019523</t>
  </si>
  <si>
    <t>M019780</t>
  </si>
  <si>
    <t>M019827</t>
  </si>
  <si>
    <t>M020132</t>
  </si>
  <si>
    <t>M020816</t>
  </si>
  <si>
    <t>M021069</t>
  </si>
  <si>
    <t>M021313</t>
  </si>
  <si>
    <t>M021314</t>
  </si>
  <si>
    <t>M021567</t>
  </si>
  <si>
    <t>M021853</t>
  </si>
  <si>
    <t>M021952</t>
  </si>
  <si>
    <t>M022143</t>
  </si>
  <si>
    <t>M022149</t>
  </si>
  <si>
    <t>M022609</t>
  </si>
  <si>
    <t>M023839</t>
  </si>
  <si>
    <t>M024449</t>
  </si>
  <si>
    <t>M024452</t>
  </si>
  <si>
    <t>M024456</t>
  </si>
  <si>
    <t>M024460</t>
  </si>
  <si>
    <t>M024466</t>
  </si>
  <si>
    <t>M024477</t>
  </si>
  <si>
    <t>M024481</t>
  </si>
  <si>
    <t>M024484</t>
  </si>
  <si>
    <t>M024487</t>
  </si>
  <si>
    <t>M024492</t>
  </si>
  <si>
    <t>M024496</t>
  </si>
  <si>
    <t>M024500</t>
  </si>
  <si>
    <t>M024501</t>
  </si>
  <si>
    <t>M024503</t>
  </si>
  <si>
    <t>M024677</t>
  </si>
  <si>
    <t>M027153</t>
  </si>
  <si>
    <t>M028164</t>
  </si>
  <si>
    <t>M032761</t>
  </si>
  <si>
    <t>M034866</t>
  </si>
  <si>
    <t>FY 2020-22 Total (excl GST)</t>
  </si>
  <si>
    <t>FY 2020-22 Total (incl GST)</t>
  </si>
  <si>
    <t>The kitchen renovation have been addressed by our food safety Auditor and T from council who came out the Centre on Friday 2/12/05 and filled out a food Safety Assesement Form.We need these items to be attended to ASAP to meet health and safety requirements.
* Tiles missing in the kitchen.
* Exposed timber next to the dishwasher needs to be sealed.
* Fly screen needs replacing.</t>
  </si>
  <si>
    <t>the pagola which covers the sand pit at the back of the CCC is in urgent need of repair and the shade cloth needs replacing.  If you should require any further details, please feel free to contact P.</t>
  </si>
  <si>
    <t>please arrange to change the code on the digital lock into the centre. see V for details.</t>
  </si>
  <si>
    <t>various cleaning as per inovice.</t>
  </si>
  <si>
    <t>Replace and installation of shade sail as per invoice.</t>
  </si>
  <si>
    <t>In the backyard, the fence separating us from the neighbour needs fixing. The bottom of the fence is missing creating a gap		
which is large enough that a child could almost crawl through to go into the neighbours garden. Both VL and RN were at the centre and recpmmednded this be fixed ASAP.</t>
  </si>
  <si>
    <t>alarm response as per docket</t>
  </si>
  <si>
    <t>The shade sail above the soft fall area has had a tear in it for some time but with the strong winds yesterday it has completely ripped in half. Could we have this taken down as it is hanging low and making this area inaccessible for the children to play. We will also need the shade sail replaced ASAP as the sun smart policy begins on the 1st September. Ledger No.                 * Please hold onto the shade sail as we may need to use for a pattern to replace*</t>
  </si>
  <si>
    <t xml:space="preserve">various cleaning products as per invoice </t>
  </si>
  <si>
    <t xml:space="preserve">alarm response as per docket </t>
  </si>
  <si>
    <t>Prepare floor. Supply and install nonslip vinyl coved to 1 wall as selected by client as per invoice</t>
  </si>
  <si>
    <t>ALARM RESPONSE AS PER DOCKET.</t>
  </si>
  <si>
    <t>alarm response as per docket.</t>
  </si>
  <si>
    <t>alarm response.</t>
  </si>
  <si>
    <t>Follow on - electrician has gone back to complete more electrical work for phone line.</t>
  </si>
  <si>
    <t>Follow on - call back to supply and install new phone line from commander to phone point at back of building.</t>
  </si>
  <si>
    <t>As requested by W cleaners - Elwood C/Care - Staff toilet cracked lid, pls replace.</t>
  </si>
  <si>
    <t>1.The plaster is coming off the walls in various locations around the centre, needs repairing and repainting. OHS issue as children are picking at it and leaving holes. (last time this wall was repaired painters used wrong colour paint and walls look terrible. Would like to see the walls all one colour.                                                                                               *Pls contact VC before commencing job, thanks*</t>
  </si>
  <si>
    <t>Could K the electrician please be re-sent out to take a look at the spot lights that are attached to the building. A few weeks ago, he replaced the globes and hooked them up so they would come on as a sensor light. They have been on all day and night and one of the globes has blown again. We are unable to turn these lights off at the switch so a lot of uneccessay electricity is being used.</t>
  </si>
  <si>
    <t>URGENT!! We currently have no hot water in the Centre. I am not sure if it is just a pilot light problem or something else. Could a plumber please be sent out ASAP as we have an open day tomorrow and will require hot water. Thank you.</t>
  </si>
  <si>
    <t xml:space="preserve">29 August 2007
We would like to place a request for a sink to be installed in our 3 year old room. Currently the room does not have access to a sink and the staff need to leave the room to access water in the adjoining bathroom. We feel this is effecting supervision as staff are required to leave the room to wash their hands or access another sink in another playroom to wash equipment - etc. It also causes health and hygeine problems without a sink easily accesible in the childrens playroom. The room currently has an inbuilt cupboard which has the 4 year old bathroom sinks located on the other side of the wall. We feel this would be the most suitable place to install a small sink as the plumbing would be easily accessible. As the sink would be set inside the cupboard space, it would also would be the most suitable position to install a sink as plumbing would be easily accessible from the other side of the wall and with the sink being set inside the cupboard space, floor space would not be effected. If you could please respond to this request when possible, that would be greatly appreciated. </t>
  </si>
  <si>
    <t xml:space="preserve">*URGENT* - 1. The undercover area in the backyard has been overflowing with all the rain we have had. We have noticed there is a lot of leaves - etc piled on top of the pergola roof and we wanted to request this all be cleared to assist in minimising the overflow.															
2. Also with all of the rain it has come to our attention there are several leakes in the roof. This is occuring downstairs next to the kitchen and also in our staffroom. We have needed to place a bucket downstairs to catch all the drips and upstairs the water is 'streaming ' down the walls. This is obviously a Occupational Health and Safety Issue as there are several electical apprliances/ powerpoints in the area in which the water is dripping. We would appreciate it if someone could attend to both of these matters immediately. Thank you </t>
  </si>
  <si>
    <t>26th October 2007
Hi R,
The plumbers have been out this morning to install our new sink and mentioned that they noticed the gutters and storm water drains need to be cleared. They are coming back later on today and asked me to send through a request so they can clear these out once they have finished installing the sink.
Thank you.</t>
  </si>
  <si>
    <t>I also sent a request through a little while back to have a clothesline put up. And have not heard anything back. I don't feel very comfortable doing it ourselves or at a working bee due to OHS considerations. If this could be arranged ASAP that would be greatly appreciated. 											
Thank you</t>
  </si>
  <si>
    <t>*URGENT* - While painting walls in the centre the painters dropped a heat gun and burnt a hole in the carpet. V verbally complained to S and it was to be followed up with the painters regarding repair or replacement of the carpet. Could someone pls assess and repair/replace asap?</t>
  </si>
  <si>
    <t>as per site visit please carry out following works
straighten and strenghten back and side fences
erect fencing to rear and side of shed with gates in both sections
contact neighbour for works on neighbours side to be done 10/9/07 as arranged.</t>
  </si>
  <si>
    <t>*URGENT - PLS ATTEND ASAP* - Just following up in regards to the monitor in the 2 year old room. An electrician came out and has confirmed the actual monitor needs replacing. I have looked	 into where the monitor came from and it was provided to the Centre by Council after a DHS non compliance indicator.The previous co-ordinator said an electrician sent by council arrived with it approx 3 - 4 years ago after a DHS visit noted it as a requirement for that room. I assume that Council is responsible for replacing the current monitor - could you please update me on when this will be replaced.												
Thank you.</t>
  </si>
  <si>
    <t>following installation of a new sink unit please finish off around and above the unit. Please see V as she wants a small cupboard incorporated into the finish.</t>
  </si>
  <si>
    <t>URGENT:Please check locking of front gate, the consultant has attended site and believe the reason it does not release properly is due to the gate height dropping.Thankyou.</t>
  </si>
  <si>
    <t>rectify defect quoted $90</t>
  </si>
  <si>
    <t>We currently have an ant issue in our babies sleep room. The staff have attempted to tape over a hole in the wall where they thought the ants were entering from but they are still coming in. As it is in the sleep room, we are unable to spray any surface spray - etc to get rid of them. There is a concern they will crawl over the children whilst sleeping as the cots are against the wall. If someone could please be sent out to address the problem it would be much appreciated.  the children whilst they are sleeping as the cots are against the wall. If someone could please be sent out to address the problem, it would be greatly appreciated. Please contact V upon arrival.....urgent.</t>
  </si>
  <si>
    <t>1.  There is a problem with the sensor light at the entrance to the centre. It is on constantly and needs to be looked at.
2.  The light in the kinder room filled with water prior to Christmas. K the electrician took the cover off and said he would be back to look at it and replace the cover before we closed for Christmas. As he didn't make it back, could an electrician please be sent out.
3.  We would also like to request an additional power point be installed in our 3 year old room if possible.thankyou</t>
  </si>
  <si>
    <t>Please attend to the following - The concertina door that was installed as part of the extension to the Kinder room has dropped and is not closing, this is causing issues as this area is flooding during rainy days and we are unable to block the area off. As this room is considered as part of the floor space we are breaching regulations. Thanks J</t>
  </si>
  <si>
    <t>Inernal painting of all rooms. Thank you (as per RN)</t>
  </si>
  <si>
    <t>As reported by WC, pls check smoke detector in the Baby room, it's beeping, battery may need replacing. Security was on site at the time he called me and it was confirmed that it wasn't actually the fire alarm as such, the building was safe, so we figured it would be one of the smoke detectors, thank you.</t>
  </si>
  <si>
    <t>please supply FOUR keys</t>
  </si>
  <si>
    <t>Rollers on sliding window are broken. Please see V for location. Thanks</t>
  </si>
  <si>
    <t>24/6
The tree stump in the decking has been removed, but the decking now needs to be fixed in the area where the tree stump was. Could someone please be sent out to finish this job as it is currently a tripping / safety hazard. Thank you. Regards, V</t>
  </si>
  <si>
    <t>One of the drawer fronts in our kitchen has fallen off and needs to be resecured. We have attempted to do it ourselves, but it is held together with a metal plate												
which seems to have broken. Could someone please come out to take a look. Thankyou. Regards, V</t>
  </si>
  <si>
    <t xml:space="preserve">Alarm response call out for the above address
</t>
  </si>
  <si>
    <t>*URGENT REQUEST PLEASE* - The centre currently has no hot water - we feel that it may be that the pilot light has gone out on the hot water system. Could you please send a plumber out to  have a look, thank you. Contact on site is V.</t>
  </si>
  <si>
    <t>*URGENT REQUEST PLEASE* - One of the windows in our babies room is very unsafe. The window is made up of small squares of glass all joined together. Individual squares are falling out and many are loose - it is very unsafe and needs to be addresses URGENTLY. We have temporarily contacted over the window to keep the window in place. The children wave goodbye to their parents from this window each morning - it is very difficult to section this area off. Could someone please be sent out ASAP to replace the glass. Thankyou. Regards, V Waiting invoice WP</t>
  </si>
  <si>
    <t>Due to supervion reasons, we would like to request a convex mirror be placed in the covered verandah area in our Kindergarten Room. Currently, supervision into this area and the adjoining bathroom is quite difficult due to the layout of the building. We have had an incident occur at the Centre, and through in which DHS have visited the Centre. It was suggested improved supervision be implemented immediately. Apparently you have been notified of this job already, and have ordered the mirror required for the job. Much appreciated,   K.</t>
  </si>
  <si>
    <t>2 jobs-  
1.We have several light globes throughout the Centre that need replacing. 
2.We have also been approached by a neighbour who has expressed concern that our outdoor security light is extemely bright and is opposite their bedroom window causing them difficulties to sleep. I spoke to W about this today as he was at the Centre and he suggested a cover be placed over the light to minimise the disruption to the neighbours. If these could be addressed ASAP, it would be greatly appreciated.						please call V for appropriate time to attend centre						
thanks, K.</t>
  </si>
  <si>
    <t xml:space="preserve">One off clean at York St to be done prior to Friday 28 November in preparation for move back of Elwood CCC, thank you.
</t>
  </si>
  <si>
    <t xml:space="preserve">*URGENT REQUEST PLEASE* - The centre currently has no hot water - we feel that it may be that the pilot light has gone out on the hot water system. Could you please send a plumber out to  have a look, thank you. Contact on site is V.
</t>
  </si>
  <si>
    <t xml:space="preserve">please supply ONE key. I need this before COB on Monday 1st Dec so will collect from the workshop.thanks
</t>
  </si>
  <si>
    <t>rectify defects during 6 month testing</t>
  </si>
  <si>
    <t xml:space="preserve">Elwood CCC have temporarily relocated to 8 York St and need the following items done. Please V to organise best time to attend:                                                             1. The hook bracket which holds several of the childrens bags has fallen off the wall and needs replacing. Could this be done ASAP as the children are returning to the Centre tomorrow and will need the hooks to be able to hang up their bags												
2. The staff bathroom door does not close properly. This is a safety issue and needs to be addressed immediately at the babies have direct access to this bathroom as leads off from their room. There is a problem with the self closing hinge.												
3. The kitchen door does not close properly and needs to be filed back. Again this is a safety issue as children can currently access the kitchen as it leads off the babies room.											
</t>
  </si>
  <si>
    <t xml:space="preserve">When the painters were at the Centre, they took off the plastic door strips which cover the hinges to prevent childrens fingers getting jammed. 												
They did not put them back on in the babies room and even though I have called them to come back and put them on they have not returned. It is a very												
simple job but we do not know where the screws are so are unable to do it ourselves. Could someone please come out to put them back on?												
We had a close call with a childs fingers on Friday. Thank you, V									</t>
  </si>
  <si>
    <t>*PLST NOTE - REQUEST PHONED IN BY WP, 11/11/08* - Please source a cover for security light located at Child care centre, it is currently shining into neighbours property, speak to W for more details if needed, thank you.</t>
  </si>
  <si>
    <t>Please remove power from rear pergola leading to shed &amp; fitt new dryer &amp; washing machine contact W to meet on site</t>
  </si>
  <si>
    <t xml:space="preserve">We have temporarily relocated to York St Kindergarten. When we moved we only brought across one cot as we were expected back at Tennyson St in January. The relocation has now been extended to mid February and we will require our other 3 cots to be transported to york St when we re-open the Centre on Tuesday 13th January. We would therefore like to arrange via Council the delivery of the cots on this date. The movers will also need to go via Clarendon St CCC, 410 Clarendon Street, South Melbourne to pick up some matresses and bring them to back to Tennyson then deliver the matresses and cots to York St. Please contact V if needed, thank you.
</t>
  </si>
  <si>
    <t>Please remove trap off back of Childcare centre,fold &amp; leave at centre for previous contractor to pick up.                            Supply new trap to go in place of previous trap &amp; invoice. Urgent.   Contact W for anymore information Waiting invoice WP</t>
  </si>
  <si>
    <t>Organise for stormwater drains to be cleaned out and to insure all working correctly and report back to WP.URGENT</t>
  </si>
  <si>
    <t xml:space="preserve">Alarm responses for the above site for the month of Feburary 2009
</t>
  </si>
  <si>
    <t xml:space="preserve">Alarm responses for the above site for the month of January 2009
</t>
  </si>
  <si>
    <t xml:space="preserve">Alarm Response for the above site for the month of December 2008
</t>
  </si>
  <si>
    <t>supply camera for inspection of storm water drain, as discussed.  thanks,
K</t>
  </si>
  <si>
    <t xml:space="preserve">alarm responses, for the above site, for the month of April, 2009.
</t>
  </si>
  <si>
    <t>there is a box in the babies room that has wires exposed, possible due to telstra work.need cover to be put back on permanently. cover is located in the room. thanks,  K</t>
  </si>
  <si>
    <t xml:space="preserve">Please organise a complete move for Elwood CCC at 8 York Street St Kilda for relocation back to 46 Tennyson Street for Friday 15 May. The centre will be operational from Monday 18 May. Please provide packing boxes for staff to use. On the day, the cots will be used until 3pm and so they cannot be transported until after that time. Please contact V on to organise a time on the day, thank you.
</t>
  </si>
  <si>
    <t xml:space="preserve">The keypad is very worn and we are unable to trip the PIR covering zone 3 Playroom area 1. please attend site and replace pad. thanks,  K.
</t>
  </si>
  <si>
    <t>On return to Tennyson st it has been noted that the monitor in the 2 year old room has been unplugged. This was installed by Council several years ago after a DHS visit. 
The monitor allows staff to supervise the bathroom from their room as the bathroom is not adjacent to the room. We have tried to plug it back in but are unsure where the cables go. 
If this could be addressed immediately it would b greatly appreciated.	thanks,  K
NOTE:											
Do not go ahead until you speak to WP.</t>
  </si>
  <si>
    <t xml:space="preserve">Please install new grate cover to sump pit and also small pit as discussed need to supply to vandal taps for back area and sign to worn children of tank water.
</t>
  </si>
  <si>
    <t>please replace rubber-rock at the front playground as discussed and quoted to W. job is marked as urgent. thanks,  K.</t>
  </si>
  <si>
    <t>Please attend site and investigate excess water at the rear of property. Proceed with rectifications works as per discussion with WP, thank you.</t>
  </si>
  <si>
    <t xml:space="preserve">Alarm responses for the above site for the month of March 2009
</t>
  </si>
  <si>
    <t>The children are swinging on the new gate that leads to the back yard. Are we able to have a strip of perpex placed along the bottom of the gate to prevent children from being able to attach their feet to climb the gate? Constant climbing and swinging is liable to either buckle the gate or force it off its hinges. Please contact V to organise best time to attend, thank you.</t>
  </si>
  <si>
    <t>Please organise new curved mirrors for safety in Toddlers toilet and curved mirror for external. See V for locations.
Replace damaged Shelving In Central toilet.
Make up box to cover telecom box in front toddlers room, exposed wires.</t>
  </si>
  <si>
    <t>Please organice Lattice fore fence to go from veggie patch to end of deck. Contact WP for more information.</t>
  </si>
  <si>
    <t>please go ahead and organise the water tanks. you are only required to purchase 3 tanks. thanks, K.</t>
  </si>
  <si>
    <t>please go ahead with quote for drainage. thanks,  K.</t>
  </si>
  <si>
    <t xml:space="preserve">Alarm Response for the above site for the month of May 2009
</t>
  </si>
  <si>
    <t>Please measure back area of centre WP will provide documents on site at 2pm today Urgent</t>
  </si>
  <si>
    <t>Please service air-conditioner units at chid care centre contact V to arrange access to site. Thanks</t>
  </si>
  <si>
    <t>As discussed with WP, check power point in kitchen and repair. Check and change light tubes and globes as requested.</t>
  </si>
  <si>
    <t>Touch up rear of centre as discussed on site with WP. (beams &amp; downpipes) Brush down walls Urgent</t>
  </si>
  <si>
    <t>*PLS NOTE: JS WILL ATTEND JOB 16/7/09* - One of the bolts in the fence surounding the 0-3 yr olds playground has fallen out making it very unstable and insecure. Could someone please be sent out to fix it for us? Onsite contact is V, thanks.</t>
  </si>
  <si>
    <t>Please replace light cover at rear of building 7 organise extra double power point in upstairs staff room. Contact on site is V.remove hand dries for toddlers toilet</t>
  </si>
  <si>
    <t xml:space="preserve">The sink in the 2 year old room is leaking - that is the pipes under the sink. If this could be fixed, that would be great. Children have lunch and sleeps between 11.30 &amp; 2pm, so please avoid visiting site at these times.
thanks,   K.
</t>
  </si>
  <si>
    <t>The handdryer in the babies room has left the wall intact, however needs to be repainted as the color of paint now exposed is	different to the rest of the wall. Please phone V to arrange an appropriate time to attend.</t>
  </si>
  <si>
    <t>Please attend and investigate ONLY a water leakage behind one of the childrens toilets in the babies room. Staff can't see where the water is coming from but we are assuming there is a leaking pipe? Report all findings to contract manager, JW or KS before proceeding further with request. Please contact V for appropriate time to attend, thank you. 
pvc cracked through brick wall.
remove pan existing crack...
replace junction ,pvc, re-instate pan.	est.  $600</t>
  </si>
  <si>
    <t>We have had a new digging patch cover made.Some hooks need to be installed around the surround of the digging patch for it to be used.  											
It also needs to be attached to the fence permanently. 	Contact RB.</t>
  </si>
  <si>
    <t>The hand dryers in the childrens bathrooms and babies room were removed today. The handdryer from the Kindergarten room has left a hole in the wall which will need to be re-tiled. Please phone V to arrange an appropriate time to attend, thanks.</t>
  </si>
  <si>
    <t>Please attend to the following jobs ONLY:
1) Please hang a very large noticeboard on the wall of the staff room.
2) Please install some child proof locks on the cupboards that children have access to. Centre has the locks - just need them installed
Onsite contact is VC, pls call her beforehand to organise a time to attend, thank you.</t>
  </si>
  <si>
    <t>We now have 2 taps which are connected to the water tank. In order for us to water our plants using the rain water, we would like our 'hose wheel' that is currently attached to the building next to the 'mains' tap to be moved and secured next to the taps which are connected to the water tanks. If this could be addressed ASAP it would be greatly appreciated. We are currently using buckets to water our plants until the hose is connected to the appropriate tap 	
which is not so great for manual handing/OHS. Onsite contact is V, thank you.</t>
  </si>
  <si>
    <t>*URGENT - PLS ACTION ASAP* - Please investigate a large leak that has appeared in the Kindergarten rooms covered verandah. The leak is just outside the main doors leaving a huge puddle. We curently have buckets to attempt to catch the water but it is still dripping onto the lino making this area very wet and slippery. It is the area where parents collect childrens bags and the main exit from the room. There is generally a lot of traffic in this area. Could this please be addressed immediately, thank you. Onsite contact is V.												
URGENT</t>
  </si>
  <si>
    <t xml:space="preserve">Annual update all users codes at the above site 2009-2010
Please program the following 
User 1 COPP Master 
User 2 COPP cleaner 
User 3 NPS patrol 
User 4 COPP contractors 
User 5 COPP building maint 
This work order is part of Group Project, this work order can be invoiced with the other work orders in this group into one invoice.  Thanks J
</t>
  </si>
  <si>
    <t xml:space="preserve">Please extend power point where new cupboard as been installed.urgent.Contact V Wait invoice WP
</t>
  </si>
  <si>
    <t>*URGENT - PLS ATTEND TODAY 28/9/09* - The security pad at the front gate is not working. Parents are therefore unable to get into the Centre unless they ring the bell. Unfortunately there is not always someone in the office to hear the bell which has left several families standed at the gate. Could this please be addressed immediately. Please phone V to advise when you will be attending the site, thank you.</t>
  </si>
  <si>
    <t>please attend to the front gate, where the lock has rusted and is no longer functioning properly.it requires replacement. thanks,
K</t>
  </si>
  <si>
    <t xml:space="preserve">Please investigate solar light for front gate of child care centre.Please quote.
</t>
  </si>
  <si>
    <t>Please attend site on Friday, 30 October after 2.30pm to remove blinds from the Elwood Child Care Centre in preparation for the installation of new blinds by Victory on Monday, 2 November 09.
Site contact: V.</t>
  </si>
  <si>
    <t>Smoke Alarm in kinder room is constantly beeping and slowly driving staff insane.  Could someone please come back ASAP to replace the battery or detector as required.   During Operational Hours    -  Kindergarten Room
AB</t>
  </si>
  <si>
    <t xml:space="preserve">The blind from the skylight in the 3yo room has fallen down. Can it be reattached ASAP as it is usually closed at rest time to darken the room? Please contact VC to organise a suitable time to attend, thank you.Estimated cost $190.00 Confirm price with W.
</t>
  </si>
  <si>
    <t xml:space="preserve">The fluro light in the babies room keeps flickering. Could the globe please be replaced?
Elwood Children's Centre 46 Tennyson St Elwood
</t>
  </si>
  <si>
    <t xml:space="preserve">Please replace a blown globe in the staff toilet, thank you.
</t>
  </si>
  <si>
    <t xml:space="preserve">*URGENT* - Please investigate the leaking a/c unit. It may be leaking due to very recent heavy rains/water that have gotten into the unit. Onsite contact is V. Report all findings to K thanks.
26/11/2009 - spoke with G from pioneer. state that the pump had failed. we have decided to install a drain pipe to catch the excess water for when the pump fails again in the future.
</t>
  </si>
  <si>
    <t xml:space="preserve">During the recent renovations a small storage shed was placed near the gate where families enter the back playground. Unfortunately, this shed is not flush against the fence which enables children to squeeze behind it to hide. This shed is located in an area away from the main play area making it very difficult for staff to supervise. Could a carpenter please be sent out to block off this gap as it has become a major safety and supervision issue. Please contact CV for an appropriate time to attend, thank you. 												
</t>
  </si>
  <si>
    <t xml:space="preserve">Could we please request that the door for the office and store room be looked at. We are unable to close the doors - I think it has something to do with the door frames being painted recently. It is particularly important the office is attended to so I can close the door if required. Please contact C or V for an appropriate time to attend, thank you.
</t>
  </si>
  <si>
    <t xml:space="preserve">During our recent renovation, furniture was moved in order for the painters to complete their work. As a result, our bookcases are no longer secured to the wall.This obviously poses a potential OHS risk as the bookshelves are now free standing. Could someone please be sent out ASAP to reattach them to the wall. This has also been recommended by a recent OHS audit conducted at the Centre.     Contact CV. URGENT
</t>
  </si>
  <si>
    <t xml:space="preserve">please attend site and remove the broken key in the lock. NPS patrol have snapped it off in the lock and it can currently open with use of a pair of plyers. please acertain if the key was a general masterkey, or just childcare one, as it will need to be replaced.
thanks,
K
</t>
  </si>
  <si>
    <t xml:space="preserve">Please perform a clean of all the ceiling fans and exhaust fans throughout the Centre they are quite dirty probably following the building works. Please call V to organise an appropriate time to attend to this, thank you.
estimated cost $150
</t>
  </si>
  <si>
    <t xml:space="preserve">There is a problem with several split A/C outdoor units at the rear of the building.  The roofing under the units was replaced earlier in the year and the contractor has not re-installed the A/C's very well.  The outdoor units have been mounted directly onto the roof with no supports to level them up.  They are leaning quite noticably which is not good for the operation of the compressors or the condenser fan motors.
We recommend that some simple timber rails be installed under the units to level them up.
thanks,
K
</t>
  </si>
  <si>
    <t xml:space="preserve">*URGENT* Aircon is not working in the babies room - light goes on (flashing green light but vents don't open). Please investigate, onsite contact is V thank you.
Job priced as follows:
Call out - $65
Please report all finding to Building maintenance, thank you.
</t>
  </si>
  <si>
    <t xml:space="preserve">CONFIRMATION ONLY...crofton has attended.
*URGENT* - JMD HAVE BEEN CONTACTED AND WILL ATTEND TODAY* - I need the smoke alarm checked in the babies room. The alarm just went off and at the time we could smell an electrical burining smell. Now beeping every few seconds. Needs to be addressed ASAP. Onsite contact is VC, thank you.estimate $100
</t>
  </si>
  <si>
    <t xml:space="preserve">Please clean out the drain next to the kindergarten room, currently full of sand that is obstructing it. This would need to be fixed before more rain comes, as history shows that the water from the same drain has overflow in the kinder room itself after heavy rain. Please contact V to arrange a suitable time to attend, thank you. Estimated Cost $880 for 2 persons x 8 hours.  To clean all drains and guttering (drains associated with new landscape area). Please Contact Titus for any queries.
</t>
  </si>
  <si>
    <t xml:space="preserve">Replace pole protection at day cre centre as discussed . Cost $1250.00 URGENT
Please replace a playground gate that is missing from the Plum Garland playground on Beaconsfield Parade, Albert Park (closest cross street is Victoria Ave).
</t>
  </si>
  <si>
    <t xml:space="preserve">Please check the key pad on the front gate. When the code is entered and people go through it, the gate doesn't lock or latch properly behind them. please check the magnalock gates around the property too, as the hinges and screws may need tightening. Contact T to advise when you will be onsite, if he's not available, other staff can be contacted, they are aware of the problem. 9209 6430, thanks. 
Job priced as follows - 
Call out - $60
labour- 1 hour or less - $60
parts - tba
</t>
  </si>
  <si>
    <t xml:space="preserve">Please check the the door in the kindergarten room leading to the outdoors, it is very difficult to close (located on lino area). Even when the door is locked it would still be possible to open the door. Contact V to arrange a time to attend, thank you.
estimated cost - $150
</t>
  </si>
  <si>
    <t xml:space="preserve">In the Wombat room (2yo room)a door needs to be repaired under the bedding storage unit. Best time to attend will be 7.30am - 11am OR 3pm - 5.30pm, contact V to advise when you will be onsite, 	, thanks.
estimated cost - $120
</t>
  </si>
  <si>
    <t xml:space="preserve">*URGENT* - The centre doesn't have any hot water anywhere in the building, pls investigate. Onsite contact is V pls call to advise when you will be onsite, thanks.
estimated cost - $140
</t>
  </si>
  <si>
    <t xml:space="preserve">We have just noticed that a small glass panel in one of the windows in the 3 year old room is missing. The window is made up of small pieces all joined together. One of the pieces is missing which is right next to the window lock, approx 15 x 10 cm. It would be very easy for someone to reach through and unlock the window. It is the window closest to the sink in the room. Contact V to arrange a time to attend, thanks.
estimated cost -350.00 please confirm before going ahead.		
</t>
  </si>
  <si>
    <t xml:space="preserve">Please proceed with new fence between 44-46 Tennyson St. Elwood as per above quote. Fence to be 1.6m high as per quote 56294.
Council has agreed to pay the total amount $1,000
Please advise me when the works will be scheduled so I can advise neighbour and the Child Care Centre.
Can I also ask that your contractors take particular care with the neighbours' garden during works as she can be very difficult to get on with and will cause me no end of grief if her garden gets damaged. thanks 
cost $1,000
</t>
  </si>
  <si>
    <t xml:space="preserve">the roof is leaking in the Kindergarten undercover verandah. This is an OHS issue as it is causing a puddle near the bathroom door in which children may slip over.
security gate and avoid making the repair between 12 and 2pm
Please call V.
Estimated cost: $140 if job escalates, contact T
</t>
  </si>
  <si>
    <t xml:space="preserve">*Job to be done before 11am or after 2.30 pm* - Please supply and install a toilet roll holder, similar to the one attached to the wall where you can slip the toilet roll on and off. Contact V to arrange a time to attend, thank you
estimated cost -$200
</t>
  </si>
  <si>
    <t xml:space="preserve">Please check the following items ONLY:
1. The security lights at the front of the centre are not working.  One of the lights is a flourescent light whilst the other is a sensor light.  Its is quite unsafe for children and parents who are collecting their children after 5.30 pm
2.Investigate the switchboard or phone main frame at the front of the centre. The screws have come out and the box is now not secured  making is unsafe for the children. Could someone please be sent out ASAP to reattach the box to the wall.
Contact VC to arrange a suitable time, before 11am or after 2.30 pm would be preferred, thank you.
estimated cost...$200
</t>
  </si>
  <si>
    <t xml:space="preserve">Please check the exit light in the foyer, it's flickering. Contact VC to arrange a time to attend.
estimated cost - $50
</t>
  </si>
  <si>
    <t xml:space="preserve">please attend site and look at the faulty mechanical padlock that is located on the second gate at the entry point.
it is reported to be playing up and not opening with any of the pins.
please take a look first thing monday morning, and determine if needs to be replaced.
thnaks,
K
job is priced at-
call out - $60
labour investigation- $70
parts- TBA
</t>
  </si>
  <si>
    <t xml:space="preserve">the concertina door in the kinder room leading to the playground need fixing. It has come off the tracks and is not closing properly. 
security gate and avoid repair done between 12 and 2pm.
Call V.
estimate cost...$200
</t>
  </si>
  <si>
    <t xml:space="preserve">*URGENT* - Please check the security lights at the front of the centre, they have previously been repaired but are currently not working. One is a fluro and the other is a sensor light. Please call V to arrange a suitable time to attend, thank you.
estimated cost -$200
</t>
  </si>
  <si>
    <t xml:space="preserve">Supply and install skylite roller blinds as requested and revise cord set up with pulleys as discussed with V.
Estimated cost: $300
</t>
  </si>
  <si>
    <t>please attend site and fix the digital lock on the front gate. we have recently revamped the front garden and moved the fence. Secure Innovations have commissioned the intercom/release button back up to operational, however, it has been noted that the tongue on the lockwood digital lock is faulty.
job is priced at-
call out $60
labour investigation- $70
parts - TBA
please report back if replacement or further works are required.
thanks,
K</t>
  </si>
  <si>
    <t xml:space="preserve">Please check all drains at the front of Elwood Child Care Centre and jet clean, due to landscaping works.  As per WP instructions.
Estimated cost: $600-$800.00 (2 x 4 labour and jet machine)Extra cost to fix section of pipe $3600.00 Urgent Total $4400.00
</t>
  </si>
  <si>
    <t xml:space="preserve">*URGENT* - We have just discovered that the water in the 2-3 year old bathroom is coming out quite hot. We are unable to adjust the water temperature ourselves and so would like to request a plumber to come out asap. This is obviously a safety issue to be addressed urgently. Onsite contact is VC, please arrange a suitable time to attend. 
estimated cost -$250.00
</t>
  </si>
  <si>
    <t xml:space="preserve">We would like to request that the toilet roll holder in our 3 yo bathroom be replaced. We have a very old metal box with the interleaved toilet tissue. Last week, a staff member cut themselves on the perforated edge and her hand has become extemely infected requiring medical attention. The box is rusty and obviously unsafe.  **As per conversation between Titus and John***  before 11.00 am please.  Contact on sit VC                   Est Cost $80.00
</t>
  </si>
  <si>
    <t xml:space="preserve">Our renovation of the front playground now extends to the fence line. We would like to request that the wedges that have been attached to the backyard fence along the horizontal rails are also attached in the front playground to avoid climbing up and over the fence. Contact V to arrange a suitable time to attend, prefer job to be completed within the next couple of weeks, thank you.
estimated cost -$500
</t>
  </si>
  <si>
    <t xml:space="preserve">Please check the laundry door as it's not closing properly. The snib won't "click" and appears to be "pushed in" and not fully engaging.  As the laundry is attached to the Kindergarten room, this is posing a safety issue for the children. Contact VC to arrange a suitable time to attend, thank you.
*Contractor to confirm agree/disagree with estimate before going ahead with works*
estimated cost only - $140
</t>
  </si>
  <si>
    <t xml:space="preserve">Due to our renovations, we have relocated our security gate where the parents/children enter. We are finding that parents are not closing the gate properly. Last night we had an incident when a child almost escaped as a parent had left the gate open. Could we please URGENTLY request that a spring be put on the gate so it will close by itself if a parent forgets to pull it closed.  Front Security Gate. On site contact VC   ***J notified to attend, place heavy duty spring on gate, URGENT***      
Est Cost $100.00    
**Advise you agree/disagree with est cost before commencing works**
</t>
  </si>
  <si>
    <t xml:space="preserve">The cord on one of the blinds in our 2 yr old room has broken.  Could we please request this to be fixed asap. thanks.  before 11am or after 3pm.   On site contact VC Estimated cost $165.00      After investigation re estimated cost $110
</t>
  </si>
  <si>
    <t xml:space="preserve">The split system heater in the babies room is not working properly.  Could someone please be sent out to take a look at it.  Thanks
please contact V to make a time to attend.
job is priced at-
call out $65
labour investigation - $65
thanks,
K
</t>
  </si>
  <si>
    <t xml:space="preserve">The Kitchen door handle is very loose and needs to be fixed. If the handle comes off we will not be able to close the door which will cause safety issues as this door is to remain closed at all times.  Best time to attend is the morning before 10am or afternoon after 2 pm. On site contact is VC, please call to arrange a suitable time, thank you.
*Contractor to advise if they agree/disagree with est cost*
est cost only - $320
*Purchase of 'Lockwood 1370/71 lever set? $135 for door* - SL 30/9
</t>
  </si>
  <si>
    <t xml:space="preserve">Replace 4 Thrmostatic mixing values to bring Child Care up to code $2992.45
</t>
  </si>
  <si>
    <t xml:space="preserve">1. the adult sink in the kinder room is leaking in 2 places (under the sink and at the tap itself)                                     2. Please adjust the water temp in the 2 year old room to a cooler setting                                                           best times to carry out the work is on morning before 10am or afternoon after 2pm                                                 On site contact VC                           Est Cost $200  Contractor to agree/disagree with est cost prior to commencing works.
</t>
  </si>
  <si>
    <t xml:space="preserve">Lock not working at front door of childcare centre, please attend and rectify Cost $80 URGENT
</t>
  </si>
  <si>
    <t xml:space="preserve">The tap in the 2-3 year old bathroom has come completely loose and can be spun around. This is causing water to go all over the floor as it is missing the sink when in the wrong position. Please contact VC to advise when you'll be onsite, thank you.
*Contractor to advise if they agree/disagree with est cost*
est cost only -140
</t>
  </si>
  <si>
    <t xml:space="preserve">*URGENT* - the gate that leads into the back playground has come off the hinge. It is literally hanging by one screw. Could someone please be sent out ASAP to fix this as it needs new holes drilled to make it secure. It is a current safety issue as it is a busy traffic area used by staff, parents and children. Onsite contact is V, please call to advise when you will attend, thanks.
est cost only -$318
</t>
  </si>
  <si>
    <t xml:space="preserve">The gate leading to the rear playground is not closing properly, the magnalatch needs to be adjusted and maybe a pivot pin fitted similar to other gates at the centre .  We have had several issues with this gate in the past.  It is a current OHS issue as children can escape.
estimate cost...$400 contractor advised estimate too high...
$112 +GST
</t>
  </si>
  <si>
    <t xml:space="preserve">Please replace the alarm system at the above site with the following: 
Qty Item of Equipment
Alarm
1 Solution Control Panel
1 Codepad - Front Door
5 Replacement detection devices
1 Standard accessory kit:
(White Siren Cover,Tamper, Plug Pack &amp; 7.0 AH Battery, Horn,
Piezo (internal) Siren &amp; Strobe light)
Power Supplies, Cable and Accessories
Cost for for the Alarm System supplied, installed and commissioned will arrive at $ 1,090.00 Ex GST
</t>
  </si>
  <si>
    <t xml:space="preserve">please send a technician out to inviestigate the issues with the alarm
call out 1 hour - $75
please report back if the job requires further works....
thanks,
K
</t>
  </si>
  <si>
    <t xml:space="preserve">*GRANT FROM PROGRAMMED HAS BEEN CONTACTED AND WILL HAVE COLIN ATTEND ASAP* - The blind in our babies sleep room has detached itself from the rod  We are unable to reattach it ourself. Could someone please be sent out asap to fis it as the sleep room is currently very bright without it. Contact V to arrange a time to attend, thank you.
*Contractor to advise if they agree/disagree with est cost*
est cost only - $112 (min 2 hrs)
</t>
  </si>
  <si>
    <t xml:space="preserve">*URGENT - PLEASE ATTEND TODAY 12/1* - The air conditioner in the 2 year old room is leaking when we turn it on.  There is quite a lot of water dripping out of it.  Could someone please be sent out ASAP to take a look at it? Onsite contact is VC, please call to advise when you'll be onsite, thank you.
est cost only - $67.50 call out
total $75
report all findings to contract manager, thanks
</t>
  </si>
  <si>
    <t xml:space="preserve">please arrange to carry out exit &amp; emergency lights testing.any rectification works to be approved beforehand.  copy of testing results to be given to JF on completion.
estimate cost...$400 + batteries $250
</t>
  </si>
  <si>
    <t xml:space="preserve">*J HAS BEEN CONTACTED AND WILL ATTEND TODAY 24/1* - The main security gate needs URGENT attention. Some of the metal bars have come away from the frame enabling children to escape through the gap. As this is the main gate exiting to the road, it needs to be fixed immediately. contact V to advise when you'll be onsite, thank you.
*Contractor MUST advise of all price variations to est cost*
est cost only - $160	
</t>
  </si>
  <si>
    <t xml:space="preserve">please supply and deliver 2 boxes of carpet tiles to suit existing at the Elwood Child Care Centre, 46 Tennyson Street, Elwood. Please contact VC prior to delivery.             Estimated Cost: $700.00 + GST. Contractor to advise if they agree/disagree with est. cost.
</t>
  </si>
  <si>
    <t xml:space="preserve">Works carried out while onsite carrying out the six monthly inspection
Cost $85 plus gst
</t>
  </si>
  <si>
    <t xml:space="preserve">Our water tanks are not working. Some plumbers dropped by last week for a different reason and took a quick look. They seem to think there is issues with the pump (full of sand and water) Could someone please be sent out to fix it please? Contact VC to arrange a time to attend, thanks
*Contractor MUST advise of all price variations to est cost*
est cost only - $180 + GST
advised that new pump is required and the revised cost is $990 inc GST
</t>
  </si>
  <si>
    <t xml:space="preserve">The blind on the skylight is not working.The blind is still attached, how ever there is a problem with the pulley system (cord). We are unable to open or close it. Do not attend between 12.00 and 2.00 pm if possible. Site contact VC. Contractor to advise if if they agree/disagree with the estimated cost. Est.$120.00 + GST
</t>
  </si>
  <si>
    <t>Please attend to the following:
1) Grates and Drains are blocked and need to be cleared.  
2) The window in the babies room has a leakage which needs to be investigated
3 The gutter outside the front door also needs to be cleared.
Contact V to arrange a time to attend.
*Contractor MUST advise of all price variations to est cost*
est cost only - $180 00 + GST; Change costs $330 + GST MR 22/2/2011
I</t>
  </si>
  <si>
    <t>Annual update all users codes at the above site 2010-2011
Please program the following 
User 1 COPP Master 
User 2 COPP cleaner 
User 3 NPS patrol 
User 4 COPP contractors 
User 5 COPP building maint 
This work order is part of Group Project, this work order can be invoiced with the other work orders in this group into one invoice.  Thanks J</t>
  </si>
  <si>
    <t xml:space="preserve">*URGENT - PLEASE ATTEND TODAY 31/1, BEFORE 12 MIDDAY IS PREFERABLE*  The air conditioner in the Kinder room needs some attention. We had it on today for quite a while when it suddenly made a "bang" sound and then started a clicking sound. Chunks of ice then fell from it onto the floor! Onsite contact is V, thank you. 
Call out - $67.50
1 hr investigation - $67.50
addition works   $600
Please report all findings to contract manager, thanks.
</t>
  </si>
  <si>
    <t xml:space="preserve">The concertina door in our kindergarten room is broken. It won't close. It has been fixed several times and probably needs to be completely replaced. Please contact V to arrange a time to attend and assess, thanks. All findings to be reported to contract manager for approval.
*Contractor MUST advise of all price variations to est cost*
est cost only - please advise $480											
</t>
  </si>
  <si>
    <t xml:space="preserve">In line with new regulations as of 1 January 2011, please go ahead with repairs to the following:
*34 non compliant window furnishings*
Onsite contact is, please call to arrange a suitable time to attend, thank you
Cost - $565 inc GST
</t>
  </si>
  <si>
    <t xml:space="preserve">The ceiling fan in the kitchen needs to be cleaned URGENTLY as it is flicking dust all over the benches when turned on.	AC
Estimated costs: $29.70
</t>
  </si>
  <si>
    <t xml:space="preserve">As per the Security Report, please check the padlock on the main entry door, security patrols are having difficulty in locking and unlocking it, thanks. It may need to be either serviced or replaced.
Cost - $120
</t>
  </si>
  <si>
    <t xml:space="preserve">We have some carpet squares in the babies sleep room that need to be re-glued to the floor. They were removed during the recent floods and we have since not been able to secure them properly to the floor. If this could be addressed ASAP it would be appreciated. Contact V to arrange a suitable time to attend, thank you.
*Contractor MUST advise of all price variations to est cost*
									est cost only - $250.00 TIME taken three hours                          Revised cost 350.00  plus gst         		
</t>
  </si>
  <si>
    <t xml:space="preserve">*URGENT - PLEASE HAVE LOCKSMITH ATTEND TOMORROW 14 APRIL* - We are having ongoing issues with our front security gate. After rain, it wont close properly and in the evenings we are unable to get the gate open when pushing the release button. Please attend and arrange to clear out the water from the release button. Onsite contact is V, please call to advise when you'll be onsite, thanks.
Cost - $104
</t>
  </si>
  <si>
    <t xml:space="preserve">*JS HAS BEEN CONTACTED AND WILL ATTEND TODAY MON 11 APRIL* - Please attend and make repairs to the barrel lock on the sliding windows in the Kindergarten room (next to phone). Currently window can't be locked. Onsite contact is T, thank you.
*Contractor MUST advise of all price variations to est cost*
est cost only - $75
</t>
  </si>
  <si>
    <t xml:space="preserve">On Tuesday morning (after the heavy rain on Monday evening) the ceiling in our 2 year old was leaking quite a bit. A large section of the ceiling looked bowed as though it was holding a lot of water. Best time to attend is before 11am or after 2.30pm. (Children sleeping between 11 - 2.30pm), onsite contact is V, please call to arrange a suitable time, thanks.
All findings to be reported to contract manager for approval.
*Contractor MUST advise of all variations to est cost*
est cost only - $160
</t>
  </si>
  <si>
    <t xml:space="preserve">*JOB COMPLETED, WO RAISED RETROSPECTIVELY* - Please provide 1 roving guard for Monday 8 November and also for Tuesday 9 November between the hours of 20.00 - 07.00 hours for each evening. G to confirm correct times.
Cost - As per weekday cost - 11 hours @ $36.75 p/h
TOTAL = $404.25
</t>
  </si>
  <si>
    <t xml:space="preserve">please arrange to meet J to discuss alterations to pool style fence and gates in front yard.contact J for time to inspect.
estimated cost...$3518
</t>
  </si>
  <si>
    <t xml:space="preserve">We have 2 blinds in the Centre that need repairing. The cords have snapped off and so need replacing. Contact V to arrange a time to attend, best to avoid 11.30am - 2.30pm as babies will be sleeping. Her number is thank you
*Contractor MUST advise of all variations to est cost*
est cost only - $115
</t>
  </si>
  <si>
    <t xml:space="preserve">Please investigate the split system in the kinder room, reported as  not working properly (when on heat) Could someone please be sent out to take a look? Onsite contact is V please call to advise when you'll be onsite, thanks.
Cost - $135
+ 1 hour $70
$230 total
All findings to be reported to Keane, thank you.
</t>
  </si>
  <si>
    <t xml:space="preserve">Re-keying works carried out on Tuesday 31 May 
2 hours @ $70.00 P/H = $140.00 plus GST.
</t>
  </si>
  <si>
    <t xml:space="preserve">please arrange to remove soil/tanbark etc from base of the front fence of the center so that a minimum fence height of 1500mm is achieved.rubble will/may need to be removed from site.
please arrange a suitable time with V.
estimate cost...$486
</t>
  </si>
  <si>
    <t xml:space="preserve">*URGENT - TECH MUST ATTEND TODAY 19 APRIL* - At approx 5pm every night our front security gate stops working. Families can enter by pushing the code, but the release button on the way out is not opening the gate. This is an OHS issue as after 5pm we need to leave the gate open to get out. Onsite contact is V, please call to advise when you'll be onsite, thank you
Cost - $180		
All variations/findings to be reported to contract manager, thanks
</t>
  </si>
  <si>
    <t xml:space="preserve">Please check the following:
1) The exhaust fan in our kinder bathroom is not working. 
2) The ceiling fan in our 3 year old room is also not working. 	
Contact V to arrange a suitable time to attend, thank you
*Contractor MUST advise of all price variations to est cost*
est cost only -$250 contractor advises new fans required total approx $391
</t>
  </si>
  <si>
    <t xml:space="preserve">*G HAS BEEN CONTACTED AND WILL HAVE C ATTEND TODAY 16/6* - The front security gate is about to fall off the hinges!! This is an urgent request as it is obviously a OHS issue. Onsite contact is V, please call to advise when you'll be onsite, thank you
*Contractor MUST advise of all variations to est cost*
est cost only - $123
</t>
  </si>
  <si>
    <t xml:space="preserve">*PLEASE HAVE PLUMBER ATTEND FIRST THING WEDS MORNING, 8 JUNE* - The pilot light on the outdoors hot water unit has gone out, can we have someone out to relight it please? No hot water!!!! Onsite contact is V, please call when you're onsite. Centre is open from 7.30 am onwards.
*Contractor MUST advise of all variations to est cost*
est cost only -$80.00+gst
*Contractor advised he attended yesterday (7/6), reattended this morning with a new part, revised cost $240 - SL 8/7*
</t>
  </si>
  <si>
    <t xml:space="preserve">Installation of water tank with water gauges and taps.To be used for  irrigation of childrens vegie garden. Total Cost$800.00+gst           Will be installed by the end of june
</t>
  </si>
  <si>
    <t xml:space="preserve">We have just had a DEECD spot check and it has been noticed that we have a missing fence pail in the back garden  and the front brick fence is mesuring 1.4 mt (as opposed to 1.5mt) Could someone please come out to take a look asap? Contact VC to arrange a time to attend and for more info,  thank you
*Contractor MUST advise of all variations to est cost*
est cost only - $206
</t>
  </si>
  <si>
    <t xml:space="preserve">8th July, 2011 There is a ventelation grate on the bottom of the kitchen door. It has fallen out which has left a very large hole big enough for a child to crawl through. Could someone please come out to re-attach the grate ASAP. Thankyou.
est cost:$106
</t>
  </si>
  <si>
    <t xml:space="preserve">To install 2 wasp pots at Elwood Childcare 
Estimated cost: $286 incl gst (2 x pots)
</t>
  </si>
  <si>
    <t xml:space="preserve">The concertina door that was recently installed in our kindergarten room has split and needs replacing can it be replace with a stronger door. Thanks.
contact V for suitable time to attend
estimate cost...$400 	
*Revised cost of new door - $1000* - SL 28/6
</t>
  </si>
  <si>
    <t xml:space="preserve">Roller door in kids play area is completly off the drum due to an over enthusiastic dad.Could you please send out a tech to repair it.This door is manual no motor.Est Cost$340.00.Any changes to  cost  please call.
</t>
  </si>
  <si>
    <t xml:space="preserve">Cleaning of gutters as per quote$297.00+gst
</t>
  </si>
  <si>
    <t xml:space="preserve">The kinder children have worked out how to opn the security gate.  please supply &amp; instal pespex to the fence directly under the release button approx 1m wide so they cannot get a foothold in the mesh.can this please be attended to Urgently.
estimate cost...$253
</t>
  </si>
  <si>
    <t xml:space="preserve">Please attend to the following items:
1. A light globe in the babies room bathroom needs replacing											
2. We would like to request an additional power point to be installed in the kinder room							
Onsite contact is VC. Best time to attend is before 10.30am or after 3pm, thank you
*Contractor MUST advise of all variations to est cost*
est cost only - $1,000
</t>
  </si>
  <si>
    <t xml:space="preserve">please arrange inspections of the following to ascertain what works need to be undertaken.
1.46 Tennyson St... emergency lighting throughout as required 
2.17 Eildon Rd...additional emergency lighting as required
3. 5 Carter St. emergency lighting required on stair and first floor
4.97 Eastern Rd...emergency and illuminated exits as required throughout 
5.18 Poets Gve...not sufficient illuminated exit signs?
estimate cost....$300
</t>
  </si>
  <si>
    <t xml:space="preserve">supply labour only to assist with removal of oven
estimate cost...$120
</t>
  </si>
  <si>
    <t xml:space="preserve">Today we have noticed that the electricity to the oven is not working. We are able to use the gas cooktop as usual. Could an electrician please be sent out ASAP to assess if the switchboard or  power cord has been tampered with to cause this issue?
On site contact is VC	
Estimated cost...$160
Contractor must advise if actual cost will vary from estimate.											
</t>
  </si>
  <si>
    <t xml:space="preserve">1. 12/09/11 - the door in the foyer leading to the 3yo room and kitchen is very difficult to open. There seems to be an issue with the door handle. Could someone please come out to take a look at it?											
2. 12/09/11 - the sliding window in the kinder room (near the telephone) is very difficult to close. Again, it would be appreciated if someone could please come out to fix it. Thankyou. 
Before 11.30am would suit best.
Contractor to advise of any variation to estimated cost.
Estimated cost $180
</t>
  </si>
  <si>
    <t xml:space="preserve">*J FROM PP CURRENTLY ONSITE TODAY 26/10*
Please attend to the following:
1) The ceiling in the babies room storage room was leaking again over the weekend. Could a plumber please come out to take another look. This was attended to recently but it is still leaking when it rains.											
2) Our hot water is not working. I assume the pilot light needs to be re-lit.Could this please be attended to ASAP		
Onsite contact is V, thank you.
*Contractor MUST advise of all variations to est cost*
est cost only -$180.00.Final Cost$180.00+gst
</t>
  </si>
  <si>
    <t xml:space="preserve">please attend to oven and carry out any repairs as required
estimate cost...please advise $270.new element installed.
</t>
  </si>
  <si>
    <t xml:space="preserve">Our sleep room attached to the babies room has been flooded.  Please wetvac and dry the carpet with blower.
On site contact is VC
Estimated cost to repair $150.00 if job escalates contact T
</t>
  </si>
  <si>
    <t xml:space="preserve">please carry out programmed exit &amp; emergency light testing for September, any minor faults to be rectified. complete log book &amp; essential services manual in cabinet on site. 
Contact centre to arrange suitable time to attend.
estimate cost...$220 to test plus any repairs.
Final Cost $156
</t>
  </si>
  <si>
    <t xml:space="preserve">Please attend to the following:
We are having issues with the smoke alarm in the kinder room. It keeps randomly going off and making a very loud screeching noise and frightening the children. Staff have removed the battery. Could this also be looked at and replaced if necessary. Thanks!!		
Onsite contact is V, thank you.
*Contractor MUST advise of all variations to est cost*
est cost only -$250
</t>
  </si>
  <si>
    <t xml:space="preserve">URGENT!! 
We cannot open the front security gate. Could someone please be sent out ASAP as it is causing issues for people to enter and leave the Centre. 
On site contact is VC or T.
Estimated cost $155		
</t>
  </si>
  <si>
    <t xml:space="preserve">please go ahead and replace the lock on the front gate, as per the issue that arose from yesterdays works-
$155 +gst call out
$240 ++ GSt parts
$395 + gst
</t>
  </si>
  <si>
    <t xml:space="preserve">Elwood Children's Centre
46 Tennyson Street, Elwood
To repair and repalce the following:
- Replace rotten timber eaves as required
- Supply and install new flyscreen on window
- Repair glass in leadlight window
Quoted Price: $1528.00 + GST
NOTE: Must contact VC to arrange time and access to carry out works.
</t>
  </si>
  <si>
    <t xml:space="preserve">Please check and repair leak in roof as when there is heavy rain it seems to leak in the same spot.   Est Cost$160.00+gst
</t>
  </si>
  <si>
    <t xml:space="preserve">Quote to dig up conduit in front play ground area replace cable test and back fill.
16 Hours @ $95
Cable 10m @ $0.85 per meter
$8.50 plus GST cable
$1528 Plus GST labour
</t>
  </si>
  <si>
    <t xml:space="preserve">Provision of a blower for the above site from 1 - 8 December due to roof leaks from the recent heavy rains as per email dated from 10 October.
Cost - $35 per day.
TOTAL = $245
</t>
  </si>
  <si>
    <t xml:space="preserve">Annual update all users codes at the above site 2011-2012
Please program the following 
User 1 COPP Master 
User 2 COPP cleaner 
User 3 NPS patrol 
User 4 COPP contractors 
User 5 COPP building maint 
This work order is part of Group Project, this work order can be invoiced with the other work orders in this group into one invoice.  Thanks, K
job price - $75
</t>
  </si>
  <si>
    <t xml:space="preserve">Please attend to tap in kinder area which will not shut off.Plumber   called to let me know that the tap is beyond repair and he will need to change it over,i gave him the go ahead.                       Total Cost$400.00+gst inclusive of time +cost of material.
</t>
  </si>
  <si>
    <t xml:space="preserve">CONFIRMATION....J has been notified and will attend today 22/2
*URGENT* 
The roller door on one of our storage sheds has come off the rails and needs to be fixed. 
Could someone please be sent out to take a look ASAP it would be greatly appreciated. Thank you
location: shed in back playground on tan bark
Please contact VC 	on for further information.
est cost ...$360 +GST ... Final Cost $344.90
</t>
  </si>
  <si>
    <t xml:space="preserve">There are further leaks in our storage room in the babies room and a new leak just outside the kitchen at the Elwood Child care centre.
Please contact VC	on for further information.
									No access restriction.
Est cost only - $220.00+gst	
</t>
  </si>
  <si>
    <t xml:space="preserve">**URGENT**:Please attend to this immediately.
Our front secuity gate is not working. The gate is opening and closing without needing to put in the security code or press the release button. We currently have no security at the Centre
location is the front gate to the centre.
Please contact 	VC for further information.
Attend the site any time as this is urgent.
$155 first hour investigation only....
note 1 more hour and $25 in materials required.
$281 total
</t>
  </si>
  <si>
    <t xml:space="preserve">The door in the babies room that leads outside is falling apart. T was at the Centre today and had a look at it and suggested it be replaced. If this could be arranged ASAP it would be appreciated as it is very difficult to close/lock. 
Contact V arrange a time to attend, thank you.
Cost - please advise quoted cost...$1380 in G drive
</t>
  </si>
  <si>
    <t xml:space="preserve">please arrange for the bench in the 2-3 year old nappy change area to be replaced. The bench has been damaged by a rusty tap that has now been removed and placed elsewhere. This has left a big hole. Jim Forbes was visiting the centre on Wed 01/02 and suggested the bench top be replaced.
on site contact is VC
as job is likely to exceed $500 please submit quote for approval to commence
*Quote 60212 saved in G Drive*...$1,160
</t>
  </si>
  <si>
    <t xml:space="preserve">Please clean and clear gutters and downpipes as per our six monthly agreement.             Total Cost$297.00+gst
</t>
  </si>
  <si>
    <t xml:space="preserve">*PLEASE PROVIDE QUOTE/COSTS IF JOB EXCEEDS $500*
Please install an extra "rod" to the fence just inside the front security gate underneath the intercom. Fence that needs repairing is on the left hand side. Rod must be approx 1.8 m in height and 10 ml in diameter.
Contact V to arrange a time to attend, thank you.
*Est cost only* - $350 .. Final Cost $330 incl
</t>
  </si>
  <si>
    <t xml:space="preserve">The light globe in the verandah area at the back of the building needs replacing as it's blown. Please note, it is a hallegen spotlight
Contact V to arrange a time to attend, thank you
*Est cost only* -$120 ... Final Cost $108.65 excl
</t>
  </si>
  <si>
    <t xml:space="preserve">please carry out programmed exit &amp; emergency light testing due in March, any minor faults to be rectified. complete log book &amp; essential services manual in cabinet on site. 
Contact centre to arrange suitable time to attend.
estimate cost#...$200 to test, any repairs to be approved prior to commencing.
</t>
  </si>
  <si>
    <t xml:space="preserve">**URGENT** 
The fan in our kitchen is covered in thick dirt/dust. Could this please be cleaned ASAP as the cook is unable to use the fan as the dirt is flicking all over the food.
Must contact V before arrival.
Est cost only - 1 hour clean  - $80 .. Final Cost $73.50 excl
please let me know if more time is required.
thanks,
K
</t>
  </si>
  <si>
    <t xml:space="preserve">Please complete the following:
1) Patch and cover a large hole behind the oven. After a CoPP kitchen inspection today, it was recommended we get the hole covered/blocked as this seems to be an entry point for mice.
2) The lino along the skirting next to the dishwasher in the kitchen has come away from the wall. Could this please be re-glued/secured to the wall. This has been requested several times with no response and was also picked up on today's CoPP kitchen inspection			
Best time to attend is after 2 pm, M-F. Contact for more info if needed, thanks.
*est cost only* -$223
</t>
  </si>
  <si>
    <t xml:space="preserve">*PLEASE HAVE A PLUMBER ATTEND TODAY 5/6 WHERE POSSIBLE*
Please investigate the ceiling that's leaking just outside our kitchen door. We currently have a bucket catching all of the water!
Contact VC to advise when you'll be onsite, thank you.
All findings to be reported to contract manager for approval.										
*est cost only* - $140	... Final Cost $61.88+gst
</t>
  </si>
  <si>
    <t xml:space="preserve">Please investigate a leak in the roof outside kitchen door which continues to be a problem.    Est Cost$140.00+gst.                    ANY CHANGES TO COST please call DM.        We have spoken to O with regards to their invoices and the costs   and have been asured that they will follow the instructions to      CALL ME before continuing with job.                                                      Total Cost$250.26+gst
</t>
  </si>
  <si>
    <t>*S HAS BEEN CONTACTED AND WILL ATTEND TODAY 9/10*
Please investigate a lack of hot water. Staff believe that the pilot light has most likely gone out. Could someone please be sent out ASAP to relight it?
Contact V for more info and to advise when you'll be onsite,  thank you.
All findings to be reported to contract manager for approval.
*est cost only* - $140</t>
  </si>
  <si>
    <t>Please fix the fluro light in our babies bathroom needs replacing . It is currently continuously flickering/flashing. Thanks.
Please ask for 	VC	for details/access
sleep times - 11.30 - 2.30pm (plse avoid these times)
est cost...$120</t>
  </si>
  <si>
    <t>*S HAS BEEN CONTACTED AND WILL ATTEND ASAP*
The taps in our laundry are leaking a lot. When we came in this morning the flloor was flooded. Can we have a plumber out asap to investigate/repair please?
Contact V to arrange a suitable time to attend. 
All findings to be reported to contract manager for approval, thank you.
*est cost only* - $140
*Contractor confirmed he attended site and inspected taps, they will need to be replaced, revised cost inc material $380.00+gst</t>
  </si>
  <si>
    <t>We have just noticed the tap in our kitchen is very loose and needs replacing. If this could please be attended to it would be appreciated.
Contact VC	to arrange a suitable time to attend, thank you.
*est cost only* - $420.00+gst</t>
  </si>
  <si>
    <t>Since the internal painting has been completed we need a carpenter to reinsert hooks on our walls on the stairwell so we can display family communication pockets.
Contact V to arrange a time to attend, she will direct you once onsite, thank you.
*est cost only* -$120.00+gst. Total Cost$120.00+gst</t>
  </si>
  <si>
    <t>Please could we have a cabinet built in our babies room which will have a sink put into it, in babies room.  This has been approved by RB. Thanks.
Please contact VC for more details - call before arrival
est cost...$120 to quote to be supplied for approval
quoted at $4440+GST OK to proceed</t>
  </si>
  <si>
    <t>Please provide a quote for a new sink for the babies room. 
Contact T to arrange a time to attend, best time would be the morning before the kid's nap time.
Costs to be provided to S, thank you.
*Cost - $140*
*JM HAS APPROVED THE BELOW DETAILS TO PROCEED 19/9*
As per email from SP dated 18/9:
*SUPPLY AND INSTALL TAP WARE, RUN NEW WASTE SUPPLY HOT AND COLD WATER $1200 PLUS GST*</t>
  </si>
  <si>
    <t>Please investigate the following items:
1. We are having issues with our outside taps - there is no water coming out of them. It is affecting both the taps from the mains and the taps connected to the water tanks. Thanks.											
2. We have no hot water in our kitchen or kindergarten rooms (adult taps)											
Onsite contact is VC, please call to advise when you'll be onsite.
All findings to reported to contract manager for approval, thank you
*Est cost only* -$140.00+gst.Plumber called they replaced a tap and tightened all connections. Total Cost$280.00+gst</t>
  </si>
  <si>
    <t>*STEVE CONTACTED AND WILL ATTEND TODAY 16/01*
We are unable to turn the hot water tap off in our laundry. Could someone please come out to take a look asap please?
Onsite contact is VC, please call to advise when you'll be onsite, thank you.
*est cost only* - $140</t>
  </si>
  <si>
    <t>Please investigate the following issues:
1)The dial for our ceiling fan in the babies room is making a loud buzzing noise when the fan is turned on - we would like to request this to be looked at to ensure it is safe to use. 											
2) We also have a switch that possibly also needs replacing in our babies room. It is a switch that operates a second ceiling fan, also located in our babies room.
NOTE: added to original wo
3) The fans in our 3 year old and kinder room bathrooms are not working. Could someone please be sent out to have a look at them
Contact V to arrange a time to attend, best time is before 11am or after 3pm as babies sleeping in the middle of the day, thank you
*est cost only* -$620+GST</t>
  </si>
  <si>
    <t>*D CONTACTED AND WILL ATTEND TODAY 29/01*
We are unable to turn the tap in our laundry off - it has been running all weekend. As a result, we are also unable to work our washing machine. Could the plumbers please be sent out ASAP to fix it?
Onsite contact is V, thank you.
*est cost only* - $140 plus GST</t>
  </si>
  <si>
    <t>The sink in the Koala room (3 year old room) is leaking underneath. Could a plumber please come out to take a look?
Contact VC	to arrange a time to attend. Best times are before 11am/after 2.30pm where possible, thank you.
*est cost only* - $140.00+gst</t>
  </si>
  <si>
    <t>The tap in the change area for the 2-3 year old room is very loose and rusted and needs to be repaired/replaced. Could a plumber please come out to repair it?
Contact VC to arrange a time to attend, thank you.
Est Cost$160.00+gst.</t>
  </si>
  <si>
    <t>Please carry out a clean and service of the lock on the back double doors in the kinder room. The centre is unable to lock this door and it seems that something may be stuck in the lock Could someone please be sent out to take a look as the building is not secure after hours. 
These are the double doors near the tee pee. Please contact VC on site, for access and to arrange a time to attend, thank you.
*est cost only* - $135 plus GST</t>
  </si>
  <si>
    <t>*T FROM WE WILL ATTEND TODAY 02/01*
Please meet with JS (carpenter) onsite to investigate and discuss installation of 2 power points.
J can be contacted for all details, he will direct you once onsite, thank you.
*est cost only* - $120
*Contractor confirmed revised cost: 
Materials:            $118.00
Labour:               $240.00
Total Cost:           $358.00 + gst</t>
  </si>
  <si>
    <t>Please attend to babies change room, hallway and the kinder room verandah as they have several lights that need replacing. One in each area. 
Please contact VC on site for access.
*est cost only* - $200</t>
  </si>
  <si>
    <t>We have just had new telephone systems installed but require 2 powerpoints to be instlled so that they can be plugged in to charge. One on the shelf outside our kitchen and one in the babies room. 
Contact V to arrange a time to attend, thank you.
*est cost only* - $980+GST</t>
  </si>
  <si>
    <t>Please attend site as they would like the door removing from their babies room bathroom. It is not used and is extremely heavy. Site would like it to be taken off to prevent any potential injuries such as fingers being jammed.	
Please contact V on site for access.
.Please unstick the window frames after painting.                                    Est Cost$240.00+gst</t>
  </si>
  <si>
    <t>*SI ATTENDING TODAY 26/03*
Please attend to the supervision monitor in our 2 year old room is broken. This is a screen that is connected to a camera that enables staff in the room to supervise children using the bathroom. This is an OHS issue and needs to be addressed ASAP.
Access before 11 am or after 2pm. Please contact VC on site for access.
 Replacement 17" Monitor ($490 + GST) 
plus Labour (2 Hours)
$760.50 + GST</t>
  </si>
  <si>
    <t>please carry out programmed exit &amp; emergency light testing due in March any minor faults to be rectified. complete log book &amp; essential services manual in cabinet on site. 
Contact centre to arrange suitable time to attend.
estimate cost#...$200 to test, any repairs to be approved prior to commencing.</t>
  </si>
  <si>
    <t>We have just installed a child proof gate in our babies room but need the handle on the door to be changed so the door can be openend with the gate in place. Could a carpenter please attend to install a new door handle?
Contact V to arrange a time to attend. Early morning or late afternoon is the best time for access, thank you.
*est cost only* -$120.00+gst</t>
  </si>
  <si>
    <t>*PLEASE HAVE A TECH ATTEND TODAY WHERE POSSIBLE - 04/06*
The A/C unit in our 3 year old room isn't working. It is a split system and we are having difficulty turning it on. Staff are unable to open the remote to check if batteries are fresh. 
Onsite contact is VC, please call to advise when you'll be onsite.
All findings to be reported to contract manager, thank you.
*est cost only* - $151.40 (exc of GST)</t>
  </si>
  <si>
    <t>20/05/13 The power in our kitchen has gone off again. We need an electrician to be sent out to address the issue. This issue was looked at twice last week. 
I have spoken to JF already who will speak to Rob and attend tomorrow morning 21/5
please carry out testing of appliances 
est cost...$220</t>
  </si>
  <si>
    <t>*FOLLOW UP TO WO 665747*
The fridge in the kitchen has turned itself off overnight. K has advised that he's not sure if this is due to 2 different circuits blowing and whether the issue is related to the dishwasher and microcwave problems from yesterday? He will reattend today to investigate.
Onsite contact is VC, thank you.
*est cost only* - $120 plus GST for initial inspection new circuit required. New cost to be advised - $803 inc of GST</t>
  </si>
  <si>
    <t>16/05/13 The power in our kitchen has gone off. We need an electrician to be sent out to address the issue											
Please note: As this was urgent I have already had approval from RB over the phone to call Krofton the electrician directly. He will be here in approx ? an hour. 
Onsite contact is V, thank you.
*est cost only* - $165 plus GST
*K has attended and advised that all appears to be working ok - dishwasher and microwave not working* - SL 17/05</t>
  </si>
  <si>
    <t>The tap outside near our sandpit is constantly dripping. It needs fixing
Contact VC
Please phone centre to organise attendance
Est cost $140.00 plus GST</t>
  </si>
  <si>
    <t>*RETROSPECTIVE WORK ORDER*
*CONFIRMATION - JOB COMPLETED 7/6*
As requested by JF, check fault in kitchen due to dishwasher tripped out by RCD. 
*est cost only* - $120</t>
  </si>
  <si>
    <t>The handle on the oven door in the kitchen has fallen off.  The oven can not be used until it is repaired need it fixed ASAP.
Please phone centre to organise attendance
Contact C or VC.
Est cost $120.00 plus GST</t>
  </si>
  <si>
    <t>We are having issues with the toilet in our middle bathroom and would like a plumber to please be sent out to take a look. Thanks. 
Contact VC.	
Est cost $140.00 plus GST. Plumber called they c/o the pan seal and cleared a blockage.          Total Cost$230.00+gst</t>
  </si>
  <si>
    <t>*PLEASE HAVE AN ELECTRICIAN ATTEND TOMORROW MORNING WHERE POSSIBLE 04/07* - 
Please make safe and repair some exposed wires from light switches and telephone lines. This has been picked up at a compliance visit and  needs to be addressed immediately 
Contact VC to arrange a suitable time to attend and for more info where required, thank you
*Est cost only* - $120 inc GST</t>
  </si>
  <si>
    <t>One of the children's toilets is blocked please attend and unblock the toilet.
Contact VC
CLEAR STOPPAGE JET MACHINE REQUIRED LABOUR PLUS MATERIAL 
Cost $330.00 plus GST</t>
  </si>
  <si>
    <t>1.  A light globe  needs to be replaced in the staff bathroom.
2. The fluoro light outside near the front door has also stopped working and needs to be replaced as it is extremely dark out when staff are leaving for the day. Thanks.
Please phone VC to organise best time to attend.
Est cost $120.00 plus GST</t>
  </si>
  <si>
    <t>centre has requested some locks to be put on office cupboards.
will NOT need to be keyed onto the CoPP abloy system.
please make a time with VC.
to attend and quote-
job price-  
$135 call out+ 1 hour
parts - $200
$335 inc</t>
  </si>
  <si>
    <t>The doors leading into our babies room are very hard to open and need to be sanded back so they can be opened easily. Could someone please come out to address ASAP. We are concerned someone is going to put their back out trying to open it!											
Best time to attend is early morning as kids/babies will be sleeping in middle of day. Onsite contact is VC, she will direct you once onsite, thank you.
*est cost only* - $120.00+gst.Carpenter called they had to sandback the doors and re-set the hinges to enable the doors to close easily.                         Total Cost$387.27+gst</t>
  </si>
  <si>
    <t>21 August 2013 - we would like to request our code to enter the front security gate be changed. We have an intoxicated parent regularly accessing the Centre at the moment and would like to change the code so he can't enter without being authorised first. 
JOB already given to MM
$135 + gst</t>
  </si>
  <si>
    <t>*PLEASE HAVE A TECH ATTEND BEFORE FRIDAY 16 AUGUST WHERE POSSIBLE*
Please investigate the split system a/c in the office staff room. The unit comes on when the remote is used but is not blowing out any air at all. A timer has also been installed on the unit, this appears to have also prevented it working properly - ?
Contact VC to arrange a suitable time to attend, she is usually in after 9am.
All findings to be reported to contract manager for approval, thank you.
*est cost only* - $151.40 (exc of GST)</t>
  </si>
  <si>
    <t>*S CONTACTED AND WILL ATTEND TODAY 25/09*
The tap in the laundry is continuously leaking and cannot be turned off. Could someone please be sent out to fix ASAP please?
Onsite contact is VC, please call to advise when you'll be onsite, thank you.
*est cost only* - $140 plus GST	
*COntractor advised new parts required to repair leak,
revised cost - $198 (inc of GST)*</t>
  </si>
  <si>
    <t>*S CONTACTED AND WILL ATTEND TODAY 08/10*
The taps in our laundry are continuously leaking and cannot be turned off. Could a plumber please be sent out to fix ASAP. Thanks.
Please check in with VC in the upstairs office upon arrival onsite and before you leave, hank you
All findings to be reported to contract manager for approval.
*est cost only* - $140 plus GST
									*Contractor confirmed new tap required, revised cost - $370 inc GST</t>
  </si>
  <si>
    <t>job to be looked at asap please
issue with front gate at child care centre.
lockwood digilock is not functioning- access issues for parents and children.
job price-  $143 inc
on site contact is VC.
) It needs new Code pad and lock for Gate Price = $622.00 inc GST</t>
  </si>
  <si>
    <t>*EXECUTIVE MAINTENANCE CONTACTED AND WILL ATTEND TODAY 23/10/2013*
Please repair the broken concertina door in the kinder room  as soon as possible it is the door that leads outside.
Contact VC.
Est cost $120.00 plus GST</t>
  </si>
  <si>
    <t>Please re attach and secure a metal door at the back of a letter box that has fallen off.
Contact VC
Est cost $120.00 plus GST</t>
  </si>
  <si>
    <t>The front security gate is metal bars are coming away from the top of gate. It looks like it has been tampered with. Could this pls be attended to and spot welded urgently.	
Further to our request this morning about our front gate, it seems the metal fence behind the rubbish bins has
also been tampered with. Bolts have been removed and the fence can be lifted in which children can escape.
This needs URGENT attention.
Contract VC.
Est cost $ please advise.        Total Cost$228.00+gst</t>
  </si>
  <si>
    <t>The powerpoint for the telephone just outside the kitchen is not working. Could this please be attended to asap?
Contractor MUST make contact with VC to arrange a time to attend, thank you.
*est cost only* -$121</t>
  </si>
  <si>
    <t>The 2 spotlights at the front of the Centre attached to the building are on all the time. They should just come on as a sensor light. Could electricians pls come out to investigate and repair please?
Contractor MUST make contact with VC prior to attending to arrange a time to attend, thank you.
*est cost only* - $121</t>
  </si>
  <si>
    <t>*J CONTACTED AND IS ATTENDING TODAY 15/11*
The shingles at the front of the building have come loose and are dangerous especially if they fall into the childrens playground. Please attend as soon as possible.
Onsite contact is VC, please make contact with her once onsite, thank you.
*est cost only* - $120</t>
  </si>
  <si>
    <t>*URGENT - PLEASE ATTEND TODAY WHERE POSSIBLE - 19/11*
An object has accidently ben thrown at our kitchen window and it has smashed. Could this please be fixed as soon as possible as it is unsafe and is in the childrens playground. 
Contractor MUST make contact with VC upon arrival onsite and when job has been completed, her office is upstairs, thank you.
*est cost only* - $200</t>
  </si>
  <si>
    <t>job to attend site and relocate the alarm panel to the other side of the hallway wall-
as discussed with D.
please make a time with Centre Management to attend
job price-   3 hours 
$515 inc gst
+$15 inc gst
$530 inc</t>
  </si>
  <si>
    <t>please attend site and carry out a test on the front gate-
recemt essential service audits have revealed the gate does not release when the centre loses power ( ie fire emergency)
please make a time with VC to attend.
$165 + gst</t>
  </si>
  <si>
    <t>The flyscreen in our kitchen window is ripped. The tradesman who fixed the broken window had to rip it to gain access when replacing the window (not sure who this was??) If this could be fixed ASAP it would be appreciated. 
Contractor MUST make contact with VC upon arrival onsite and when job has been completed, thank you.
*est cost only* - $120
Labour - $114.00
Materials - $15.07
Total $129.07 + GST.</t>
  </si>
  <si>
    <t>The tap in our 4 year old childrens bathroom has completely broken. Could someone please come out to fix it ASAP?
Contractor MUST make contact with VC upon arrival onsite and when job has been completed, thank you.
*est cost only* - $140 plus GST
*Contractor confiremd new SPECIAL TIMER TAPS purchased, revised cost plus LABOUR - $420 plus GST*</t>
  </si>
  <si>
    <t>The blind for our skylight just outside the kitchen has fallen down. If this could please be secured asap it would be appreciated.	 
Contractor MUST make contact with VC upon arrival onsite and when job has been completed, thank you.
                            Total Cost$140.00+gst</t>
  </si>
  <si>
    <t>*S CONTACTED AND WILL ATTEND TODAY 30/01*
One of the toilets in our kinder room is blocked and the water is overflowing. Could someone please be sent out URGENTLY to fix. Thanks.	
Contractor MUST make contact with VC once onsite (office is upstairs), thank you.
*est cost only* - $140 plus GST
*Contractor attended, clear blockage in pan, run machine through drain, revised cost - $380 plus GST*</t>
  </si>
  <si>
    <t>site failed to test on 10/01/14.
 work order for 1 hour to send M to investigate.
$170.88 inc gst
please ensure you make a time with the centre to attend</t>
  </si>
  <si>
    <t>Please replace a blown globe/fluro in the reception office.
Contractor MUST make contact with either VC or T once onsite (office is upstairs), thank you.
est cost...$121</t>
  </si>
  <si>
    <t xml:space="preserve">please attend site and patch/repair the several holes that have been made in the 3 yr olds room
price - $616 inc
please make a time with VC to attend
</t>
  </si>
  <si>
    <t>please arrange to carry out test &amp; tagging as per your quote
quoted cost...$316+GST
Contractor MUST make contact with VC to arrange a time to attend, thank you.</t>
  </si>
  <si>
    <t>After a recenct DEECD spot check , it was recommended (OHS) that we move some powerpoints so that children in cots cannot reach them. 
1.move power point through other side of wall to run security panel and supply new power point in other side of room
2. move fan switch to other side of room
3. move fan &amp; light switch to other side of room.	
This is Urgent as the centre is having their QUALITY and ASSESSMENT visit coming up.
Preferred early morning or late afternoon due to babies sleeping 
Contact  VC for exact details	
NOTE: this work must be completed by 18/10/13
Est cost $480</t>
  </si>
  <si>
    <t>please have G attend site with me on tuesday- to review the compliancy of the main front gate-
there are issues around the powering of the gate strike, and the intercom release.
G will need to ring me on monday to make a time to attend
job price- $157 inc gst</t>
  </si>
  <si>
    <t>please carry out programmed exit &amp; emergency light testing due in Nov' any minor faults to be rectified. complete log book &amp; essential services manual in cabinet on site. 
Contact centre to arrange suitable time to attend.
estimate cost#...$200 to test, any repairs to be approved prior to commencing.</t>
  </si>
  <si>
    <t>*PLEASE HAVE A PLUMBER ATTEND TODAY 07/01*
The taps in our back garden are not working and one of the taps is broken. Could a plumber please be sent out to fix?
Contractor MUST make contact with either VC or T once onsite (office is upstairs), thank you.
*est cost only* - $114.24+gst</t>
  </si>
  <si>
    <t>Please investigate the ceiling fan in the babies room. A remote is used to turn on/operate the fan but currently there is no response. (There are fresh batteries in the remote). Staff have advised that previously wiring was removed so not sure if this has affected the working of the fan.
Contractor MUST make contact with V (office is upstairs) upon arrival onsite and when job has been completed.
All findings to be reported to contract manager for approval, thank you.
*est cost only* - $68</t>
  </si>
  <si>
    <t>Air conditioning Installation                Ref No. 28517
LOCATION:  ELWOOD CHILD CARE CENTRE
Supply and Install:
1 x Hitachi 3.5kw wall-hung inverter type split system to service the Staff Room upstairs.
Quoted Price: $3,795.00 + GST
Note: Please contact V for access.</t>
  </si>
  <si>
    <t>The skylight in the kinder room has a broken handle which needs to be replaced so that it can be opened/closed, can a carpenter please attend and repair?
Contact V to arrange a time to attend, please note, she doesn't work Mondays, thank you.
*est cost only* - $120</t>
  </si>
  <si>
    <t>*O CONTACTED AND WILL ATTEND TODAY 28/04*
URGENT - The pipe under the childrens sink in the Koalas bathroom has burst causing minor flooding. Please send a plumber to repair this a.s.a.p.
Onsite contact is CV, please make contact with her upon arrival onsite and when job has been completed.
All extra costs for labour/materials to be reported to BM for approval, thanks.
*est cost only* - $110.     Total Cost$115.31+gst</t>
  </si>
  <si>
    <t>Please replace a blown fluro in the light in the babies room.
Onsite contacts are VC or CD, please make contact with them once onsite and when job has been completed, thank you.
*est cost only* -$134</t>
  </si>
  <si>
    <t>*S CONTACTED AND WILL ATTEND TODAY 08/05*
We are having problems with the tap in the childrens bathroom. It is not turning off a lot of the time. Could a plumber please come out to take a look?
Onsite contact is V, please check in with her upon arrival onsite and when job has been completed. 
All findings to be reported to contract manager for approval. Please note, this issue was previously reported on 4 March 2014.
*est cost only* - $140 plus GST						
*Contractor confirmed installation of new taps, revised cost - 
$440 plus GST*</t>
  </si>
  <si>
    <t>We are unable to close the window in the staff room upstairs. The winder has fallen off and has gone missing leaving the window open all the time. It would be appreciated if this could be looked at. 
Contact VC to arrange a time to attend, Contractor MUST check in with her upon arrival onsite and when job has been completed, thanks.
*est cost only* -  $124</t>
  </si>
  <si>
    <t>The release button for our security gate isn't working properly causing the gate not to close properly. I have spoken to K about it and he has asked me to request SI be contacted to come out and fix it. 	
Onsite contact is VC, please make contact with her upon arrival onsite and when job has been completed.
Extra costs for labour/parts to be reported to contract manager for approval, thank you
*est cost only* - $165 plus GST</t>
  </si>
  <si>
    <t>please arrange replace "domestic smoke detector in front room on
ground floor (baby room) failed to sound on alarm. LED activates ok"
as per defect ref:607288
tech must contact centre to arrange suitable time to attend. 
est cost...$414+GST</t>
  </si>
  <si>
    <t>We have 3 fluro lights that need replacing. One in our 3yo room, one on the stairwell and the other outside near the staff photo display.
Contractor MUST contact VC once onsite and also when job has been completed, thank you.
*est cost only* - $236+GST</t>
  </si>
  <si>
    <t>*S CONTACTED AND WILL ATTEND TODAY 24/06*
Please make repairs to the washer/tumble dryer. The dryer isn't heating up sufficiently and we need to use it fairly urgently due to the wet weather. It is a stacked "Maytag" dryer. The model No is MLG19PDDGW.
Contact C or V to arrange a time to attend, they will direct you once onsite, thanks.
*est cost only* - $110
*Service of Maytag dryer* - $275 (all costs inc of GST)</t>
  </si>
  <si>
    <t>*S CONTACTED AND WILL ATTEND TODAY 26/06*
The tap in our childrens bathroom in the kindergarten room is broken again. Could a plumber please come out asap to check and fix?
Contractor MUST make contact with V upon arrival onsite and when job has been completed. 
All findings to be reported to contract manager for approval, thank you.
*est cost only* - $140 plus GST		
*Contractor confirmed NEW PARTS REQUIRED, revised cost - $270 plus GST*</t>
  </si>
  <si>
    <t>The concertina door leading to the outdoors in our kinder room is jammed half way. We are unable to open it beyond half way or close it. Could someone please come out asap to fix.
Onsite contact: VC.
***est cost*** $120</t>
  </si>
  <si>
    <t>*J ONSITE TODAY AND WILL ATTEND 01/07*
As per Security Report (01/07), please make repairs to the lock on the kitchen window. The night patrols have reported it as very loose.
Job can be attended during business hours but a site key can also be picked up from BM if needed, thank you.
*est cost only* - $120</t>
  </si>
  <si>
    <t>As per email from T (GJK, 01/07), please change over a blown globe/fluro in the cleaner's cupboard/room at the above site, 
thank you.
*est cost only* -$65</t>
  </si>
  <si>
    <t>*JM HAS APPROVED QUOTE*
Please supply and install a "SpeedQueen" washer/dryer combo for the laundry at the above site.
Contact V to arrange a time to attend, please make contact with her upon arrival onsite and when job has been completed, thank you.
*est cost only* - $6290 (inc of GST and including delivery/ installation)</t>
  </si>
  <si>
    <t>Some of the metal bars on our security gate have come away from the frame and are sticking out. They need to be welded back onto the frame as it is currently unsafe.
Contact VC to arrange a time to attend. Please make contact with her upon arrival onsite and when job has been completed, thank you.
*est cost only* - $200</t>
  </si>
  <si>
    <t>*D CONTACTED AND WILL ATTEND TODAY 27/11*
Please replace a whole roof tile that has fallen off the roof.
Contact V or C to arrange a time to attend. Contractor MUST make contact with them upon arrival onsite and when job has been completed, thank you.
*est cost only* - $140 plus GST.Plumber gained roof access and replaced several loose and one missing tile.                                                Total Cost$180.00+gst</t>
  </si>
  <si>
    <t>Our washing machine is making a very loud noise on the spin cycle. Can we have the whitegoods contractor out to take a look please? It is a Maytag Commercial washer and dryer in one. 
Contact V to arrange a time to attend, please make contact with her upon arrival onsite and before leaving.
All findings to be reported to BM for approval, thank you.
*est cost only* - $110
*New washer/dryer combo to be purchased, a new WO to be raised for this*</t>
  </si>
  <si>
    <t>please arrange to carry out 6 monthly testing of exit &amp; emergency lighting due Nov' 2014 carry out any minor repairs and complete records in log book and ESM manual on site.
Contact centre to arrange suitable time to attend.
estimate cost...$150 to test plus any repairs.</t>
  </si>
  <si>
    <t>*LM FOR STEVE TO ATTEND*
Please investigate a drainage pipe that appears to be leaking in front of the centre into the gutter. Can we have the plumber out to check please?
Contractor MUST make contact with staff once onsite and when job has been completed.
All findings to be reported to contract manager for approval, thanks.
*est cost only* - $140 plus GST.Sent plumber to investigate the problem after checking all the supply lines they could not find the source of the leak.They  then employed the camera and eventually discovered theproblem was coming from the property next doors which has a block of flats,the body corporate has been notified and will take care of it.          Total Costs$1450.00+gst</t>
  </si>
  <si>
    <t>*PLEASE HAVE A TECH ATTEND MONDAY 9 FEB*
A child has thrown a spade at the kitchen window and smashed it. We temporarily have cardboard taped over it but if this could please be fixed asap it would be appreciated.
Contact VC or CD to arrange a time to attend, they will direct you once onsite, thanks.
*est cost only* - $250</t>
  </si>
  <si>
    <t>*S CONTACTED AND WILL ATTEND TODAY 15/11*
We are having problems with the drain linked to our washing machine.It seems to be blocked as soapy water is spilling out all over the path in the playground everytime the washing machine is on. Could a plumber pls come out ASAP.
Onsite contact is VC, she will direct you, thank you.
*est cost only* - $140 plus GST	
*Contractor confirmed blocked drain, cleared, revised cost - 
$335 plus GST*</t>
  </si>
  <si>
    <t>*D CONTACTED AND WILL ATTEND TODAY 28/11*
The tap in the kitchen is loose and is leaking under the sink. Could this please be fixed asap?
Contractor MUST make contact with VC upon arrival onsite and when job has been completed, she will direct you, thanks.
*est cost only* - $140 plus GST</t>
  </si>
  <si>
    <t>Please attend site and provide a quote for the staircase to the 1st Floor. We have a staff member who has a physical disability and trouble with stairs. She has hurt her shoulder due to there only being a rail on one side of the stair case. Would it be possible to have a rail on the other side also?	
Contact V or C to arrange a time to attend, they will direct you.
Quote to be approved by WP, thank you.
*est cost only* - $120</t>
  </si>
  <si>
    <t>please arrange to replace defective smoke detector located in Possum Room as per 
HID.
est cost...$435+GST</t>
  </si>
  <si>
    <t>Please repair the top of our outdoor tap in the rear playground next to the sandpit has gone missing. The tap is continuously dripping as we are unable to turn it off. Could a plumber please be sent out to fix the tap. 
onsite contact VC.
*est cost only* $140 plus GST.Plumber called he had to c/o the taps as required.             Total Cost$330.00+gst</t>
  </si>
  <si>
    <t>*CONFIRMATION JOB*
Electrician to attend child care centre to check electrical component of stove as requested by plumber
est cost...$123
onsite contact VC.
est cost...$123</t>
  </si>
  <si>
    <t>Please connect plumbing connection to new oven being delivered at Elwood Child Care centre.  
Please attend on site on TUESDAY 10 MARCH APPROXIMATELY 10am when the unit will be delivered
*Est cost only* $140 plus GST
onsite contact is VC. Plumber called they disconnected the old stove and reconnected the new,and also disposed of the old unit at the transfer centre. Total Cost$ 520.00+gst</t>
  </si>
  <si>
    <t>Please replace a flyscreen in the kitchen which is ripped  Could this be attended to ASAP
Please contact VC 95317054
$124</t>
  </si>
  <si>
    <t>Please investigate and repair the internal door in the hallway which is very difficult to open. Staff need to put our entire body weight against it to open it and are concerned someone may injure themselves or hurt their back.  Please come out to fix it asap.
Please contact VC.
$124 investigation call out</t>
  </si>
  <si>
    <t>The 2 sensor lights attached to the building are remaining on all the time. They seems to be connected to the lights in the babies room and only go off if we turn the babies room lights off. Could this please be investigated asap please?
Contact V or C to arrange a time to attend, please make contact with either upon arrival onsite and when job has been completed.
All findings to be reported to contract manager for approval, thanks.
*est cost only* - $240</t>
  </si>
  <si>
    <t>Please attend Elwood Childrens centre and repair a laundry door which is difficult to close due to the panelling falling apart
As this is an external door, could we please request that this is fixed asap. Thank you.
onsite contact VC.
*est cost only* $124
updated works-
labour - $500   ( 8 hours )
materials - $500
$1000 inc GST</t>
  </si>
  <si>
    <t>Please investigate no hot water throughout the Centre. It is likely the pilot light has gone out with the wind. 
Please also clear blocked sinks in the babies and toddler room 
onsite contact VC.
*est cost only* $140 plus GST
ON ARRIVAL V GAVE A LIST OF JOBS SHE REQUIRED , INCLUDING TWO NEW TAPS AND ALSO CONNECT THERMOSTATS 
PLUS BLOCKED SINKS , AND PILOT LIGHT LABOUR PLUS
NEW COST $720 PLUS GST
PLEASE NOTE: This work HAS NOT BEEN PAID on this work order or on invoice 20001954 (as per CoPP tab).  Due to an admin error the invoice was not paid against the PO513424 (as it shows in the CoPP tab).  BMO to raise a new work order (WO802684) so that this work can be paid - this work order has been WITHDRAWN - KC</t>
  </si>
  <si>
    <t>Please attend to a blocked pan in the childrens bathroom
contact VC or AM
*est cost only* $140 plus GST</t>
  </si>
  <si>
    <t>Please attend the children's centre and repair the oven door that is sticking and difficult to open, the brand is ILVE
*Please provide new oven unit Technica 900 wide stove: $1799 - 
Total cost for unit including delivery and removal of old oven is *$1964 incl GST
*PLUMBER WILL ATTEND ON SITE APPROXIMATELY 10AM TUESDAY TO ATTACH PLUMBING CONNECTION*
onsite contact is VC.</t>
  </si>
  <si>
    <t>Please repair one of the taps in our childrens bathroom (kindergarten room) has fallen apart and cannot be used. Could this please be attended to asap. Thanks.
onsite contact VC.
*est cost only* $140 plus GST.Plumber called the replaced the timer tap.                     Total Cost$420.00+gst</t>
  </si>
  <si>
    <t>The cupboard door in our laundry has fallen off. Could someone please be sent out to re-attach it. Thanks.
Contact VC.
*est cost only* $120 plus GST</t>
  </si>
  <si>
    <t>The cleaner has broken a power point in the foyer above the lockers. It is still working but the casing is very loose. Could this please be fixed asap?
Contractor MUST make contact with VC or C once onsite and also when job has been completed, they will direct you, thanks.
*est cost only* - $124</t>
  </si>
  <si>
    <t>Supply and install handrail to staircase leading from ground floor to 1st floor.Urgent works OH&amp;S issue.
Supply costs to WP.
Make sure JSA is filled out and all safety requirements are in place.</t>
  </si>
  <si>
    <t>Please investigate no hot water throughout the Centre. It is likely the pilot light has gone out with the wind. 
Please also clear blocked sinks in the babies and toddler room 
onsite contact VC
*est cost only* $140 plus GST
ON ARRIVAL V GAVE A LIST OF JOBS SHE REQUIRED , INCLUDING TWO NEW TAPS AND ALSO CONNECT THERMOSTATS 
PLUS BLOCKED SINKS , AND PILOT LIGHT LABOUR PLUS
NEW COST $720 PLUS GST
New w/o issued in place of w/o 777619 which has been withdrawn due to an administrative error.        Total Cost$792.00inc gst</t>
  </si>
  <si>
    <t>The sensor light at the entrance to the Centre is staying on all the time. Could an electrician please be sent out to check the settings as it should just come on at night when someone walks past it?
Contact VC to arrange a time to attend, Contractor MUST make contact with her upon arrival onsite and when job has been completed, thank you.
*est cost only* -$650</t>
  </si>
  <si>
    <t>The tap in our kindergarten room is leaking. Could a plumber please be sent out to fix it. Thank you.
Contact is VC.
Estimated cost $140.00
*Please ensure the OHS checklist below is completed, signed and the WO returned to Building Maintenance. If required, please provide SWMs, thank you*											
Plumber called they replaced the tap and returned to normal operation.                   Total Cost$290.00+gst</t>
  </si>
  <si>
    <t>The taps that are connected to the water tanks are not working despite there being ample water in the tanks. 							
The water tank at the entrance to the rear playgroud (opposite the veggie patch) is missing the lever to turn it on. Could this lever also be replaced.
Contact VC.
Estimated cost $140.00
*Please ensure the OHS checklist below is completed, signed and the WO returned to Building Maintenance. If required, please provide SWMs, thank you* Plumber called back they replaced the taps and safety lever they also were given the go-ahead to clear the gutters and  found balls in thegutters blocking the downpipes.                                      Total Cost$970.00inc gst</t>
  </si>
  <si>
    <t>The tap in our kindergarten room is leaking. Could a plumber please be sent out to fix it. 
Contact is VC.											
Estimated cost $140.00
*Please ensure the OHS checklist below is completed, signed and the WO returned to Building Maintenance. If required, please provide SWMs, thank you*.After investigation they discovered that the thermostatic mixer valve needs to be c/o the unit is ordered and will be replaced today.    Total Cost$540.00+gst</t>
  </si>
  <si>
    <t>The drain outside the laundry door is overflowing when the washing machine is in use. This is causing alot of water to flow over the path in the children's yard. 
Onsite contact is VC, please make contact with her upon arrival onsite and when job is completed, thanks.
*est cost only* - $140 plus GST
*Please ensure the OHS checklist below is completed, signed and the WO returned to Building Maintenance. If required, please provide SWMs, thank you* Plumber called they cleared the line coming from the laundry and returned to normal. Total Cost$451.00inc gst</t>
  </si>
  <si>
    <t>Window in the wombat room has broken glass which needs fixing. 
Contact VC.
Estimated cost $120.00
*Please ensure the OHS checklist below is completed, signed and the WO returned to Building Maintenance. If required, please provide SWMs, thank you* Work had to be done immediately as this was an emergeny where children could have badly cut their fingers and hands so no quote required as this was Emergency Work.                                             Total Cost1070.00inc gst</t>
  </si>
  <si>
    <t>The tap fitting at the the kitchen sink has broken and the fitting is loose and is coming away from the sink. Could we please have the plumber take a look asap please?
Contact VC or C to arrange a time to attend. Contractor MUST make contact with them upon arrival onsite and when job has been completed, thanks.
*est cost only* - $140 plus GST
*Please ensure the OHS checklist below is completed, signed and the WO returned to Building Maintenance. If required, please provide SWMs, thank you*
Plumber called they replaced the tap and resecured the sink.                                 Total Cost$308.00inc gst</t>
  </si>
  <si>
    <t>The plastic roofing in the possums dining area (considered as indoor space) leaks when it rains. Could this please be looked at as it is a slipping hazard for the children when it puddles onto the lino flooring.
Contact V or C to arrange a time to attend, they will direct you, thanks.
*est cost only* - $140 plus GST
*Please ensure the OHS checklist below is completed, signed and the WO returned to Building Maintenance. If required, please provide SWMs, thank you*
Plumber called back they found and repaired the roof leak.                                   Total Cost$297.00inc gst</t>
  </si>
  <si>
    <t>Just outside the babies room back door there are several bricks with holes in them. They are filled with cobwebs and at the height a child¿s finger could get stuck. Could these holes please be filled in?
Contact V or C to arrange a time to attend, they will direct you, thanks.
*est cost only* - $124
*Please ensure the OHS checklist below is completed, signed and the WO returned to Building Maintenance. If required, please provide SWMs, thank you*</t>
  </si>
  <si>
    <t>We have two window panes that need attention. One in the Fairy Penguins room and one in the Wombats room. They are small panes in  leadlight windows that are broken and are unsafe in there current state. Could you please send out a glazier to replace them. Thank you 
Access: asap, in the morning between 7.30 am and 11.30am and the afternoon between 2.30pm and 6.00pm are ideal times as the children sleep in the middle of the day	
Onsite contact: VC.</t>
  </si>
  <si>
    <t>The tap at the childrens basin in the Possum bathroom is supposed to turn off by its self, this is not happening therefore wasting water. This has occurred numerous times so the tap may need to be replaced. Can we have a plumber attend urgently please?
Onsite contact is VC, please make contact with her upon arrival onsite and when job has been completed, thanks.
*est cost only* - $140 plus GST
*Please ensure the OHS checklist below is completed, signed and the WO returned to Building Maintenance. If required, please provide SWMs, thank you*
Plumber called they supplied and installed a new timer tap.                                 Total Cost$286.00inc gst</t>
  </si>
  <si>
    <t>The skylight in the koala room just outside the kitchen door is filled with cobwebs. It is too high for us to reach to clean it. The walls next to the skylight have also been splattered with dirt/rain from a previous leak.
Works to be conducted A/H or on a weekend, contact W to arrange a date to attend, thank you.
*est cost only* - $92.61 + GST
*Please ensure the OHS checklist below is completed, signed and the WO returned to Building Maintenance. If required, please provide SWMs, thank you*</t>
  </si>
  <si>
    <t>The window in our storeroom (upstairs) is located up very high and we are unable to reach it. We would like it to be closed as it is letting cold air into the building and then hot air in summer. 
Contact V or C to arrange a time to attend, they will direct you, thanks.
*est cost only* - $124
Extra time as agreed $186
*Please ensure the OHS checklist below is completed, signed and the WO returned to Building Maintenance. If required, please provide SWMs, thank you*</t>
  </si>
  <si>
    <t>We have had a childs finger become jammed in one of our doors in the possums room. We would like to request that the protective strips along the length of the doors are installed throughout the Centre. (many already have them)
Contact V or C to arrange a time to attend, they will direct you, thanks.
*est cost only* - $124
Extra hours required and material toatl as verbal given to WP $333
*Please ensure the OHS checklist below is completed, signed and the WO returned to Building Maintenance. If required, please provide SWMs, thank you*</t>
  </si>
  <si>
    <t>We have several windows painted shut. 2 in the wombat room, 1 in the babies room and 1 in the koala room. Can we get them opened please?
Contact V or C to arrange a time to attend, they will direct you, thanks.
*est cost only* - $124
Extra time and Materials as agreed WP $394
*Please ensure the OHS checklist below is completed, signed and the WO returned to Building Maintenance. If required, please provide SWMs, thank you*</t>
  </si>
  <si>
    <t>Please replace 3 flyscreens that are ripped - 2 are located in the wombat room and the other in the babies room 
Contact V or C to arrange a time to attend, they will direct you, thanks.
*est cost only* - $124
Materials $208 Extra 2 hours $248 as agreed with WP.
*Please ensure the OHS checklist below is completed, signed and the WO returned to Building Maintenance. If required, please provide SWMs, thank you*</t>
  </si>
  <si>
    <t>Yesterday we discovered a wasp nest in the back yard. It is located at childrens height inside the lid of the compost bin. Can we have the pest control tech out to assess and remove where possible please?
Contact VC	or CD to arrange a time to attend, they will direct you once onsite. If works need to be carried out A/H, please advise contract manager, thank you.
*est cost only* - $110
*Please ensure the OHS checklist below is completed, signed and the WO returned to Building Maintenance. If required, please provide SWMs, thank you*</t>
  </si>
  <si>
    <t>There are 2 florescent lights in the possum room that do not have covers on them. The electricians were out recently and replaced the globes to LED but did not let us know if the covers have been ordered, can this be followed up please?
Contact VC or C to arrange a time to attend, they will direct you, thanks.
quoted cost...1,657.57 fittings replaced with LED's
*Please ensure the OHS checklist below is completed, signed and the WO returned to Building Maintenance. If required, please provide SWMs, thank you*</t>
  </si>
  <si>
    <t>The hose in our back yard is not working. There may be an issue with our water tank. Could a plumber please come out to inspect and repair?
Contact VC	to arrange a time to attend, she will direct you, thanks.
*est cost only* - $140 plus GST
*Please ensure the OHS checklist below is completed, signed and the WO returned to Building Maintenance. If required, please provide SWMs, thank you*
Ivisited site first thing this morning and the sparkie replaced a pump, the plumber was there to ensure that there was no sewerage overflow.             Total Cost$462.00inc gst</t>
  </si>
  <si>
    <t>Please arrange a glazier to replace a broken pane of glass to the upstairs landing window.
Contact VC	to arrange a time to attend, she will direct you once onsite, thanks.
                    Total Cost$296.60inc gst
*Please ensure the OHS checklist below is completed, signed and the WO returned to Building Maintenance. If required, please provide SWMs, thank you*</t>
  </si>
  <si>
    <t>*PLEASE ARRANGE A TECH TO ATTEND TODAY*
The air conditioner in the Wombats room made a loud noise the last time it was turned off and then started to drip water. Could we please have someone out to inspect it?
Contact VC	to arrange a time to attend, she will direct you.
All findings to be reported to contract manager for approval, thanks.
*est cost only* - $176.66
*Please ensure the OHS checklist below is completed, signed and the WO returned to Building Maintenance. If required, please provide SWMs, thank you*</t>
  </si>
  <si>
    <t>The tap in the children's bathroom has snapped off.We are unable to use it, could a plumber please be sent out asap?
Contact C or V to arrange a time to attend, thanks.
*est cost only* - $120 plus GST
*Please ensure the OHS checklist below is completed, signed and the WO returned to Building Maintenance. If required, please provide SWMs, thank you*
Plumber called they replaced a broken tap with a new model.                                  Total Cost$374.00inc gst</t>
  </si>
  <si>
    <t>Hi T
Hope this email finds you well. I was wondering if I could trouble you for a work order for a job I did for JM. on the 09/10/2015 for Elwood Kindergarten @ 46 Tennyson St. I attended site to secure a rear door that would not lock.
For any questions please feel free to contact me for clarification
Greg White.
Cost: $104 incl GST
Revised Cost: $393.50 incl GST</t>
  </si>
  <si>
    <t>please carry out barrier spray for spiders to perimeter of building, sheds &amp; play equipment. Treatment to be carried out on a Saturday to be confirmed with the centre co-ordinator.
Contact V or C to arrange a time to attend, they will direct you.
quoted cost - $506
*Please ensure the OHS checklist below is completed, signed and the WO returned to Building Maintenance. If required, please provide SWMs, thank you*</t>
  </si>
  <si>
    <t>The Centre was painted on the holidays and several windows are now painted shut. Could they please be checked and opened?
Contact C or V to arrange a time to attend, they will direct you, thanks.
*est cost only* - $120
*Please ensure the OHS checklist below is completed, signed and the WO returned to Building Maintenance. If required, please provide SWMs, thank you*</t>
  </si>
  <si>
    <t>The roller door on one of our sheds has come off the tracks and we are unable to close it. Could someone please come out to inspect and repair it?
Contact VC or C to arrange a time to attend, they will direct you once onsite, thanks.	
*est cost only* - $374
*Please ensure the OHS checklist below is completed, signed and the WO returned to Building Maintenance. If required, please provide SWMs, thank you*</t>
  </si>
  <si>
    <t>Please provide quote on repairs to oven/stove (as discussed with SP).Note thiswork was refered to Brighton whitegoods to repair and or replace. Total Cost$132.00inc gst
*Repaired broken wire* - $85
*Replaced door glass* - $495
TOTAL - $690 (inc of GST)
**Please note**  Work order 819563 has been raised to pay Peck Plumbing for the callout</t>
  </si>
  <si>
    <t>Please attend to the following:
1. The toilet seat in our 4 yo bathroom is broken. Could this please    be fixed as soon as possible. 
2. The handle on the tap next to the hose (in our rear playground)      keeps popping off and water is shooting out of it
Contact VC or C to arrange a time to attend, they will direct you once onsite, thanks.
*est cost only* - $120 plus GST
*Please ensure the OHS checklist below is completed, signed and the WO returned to Building Maintenance. If required, please provide SWMs, thank you*
Plumber called they replaced the timer tap in the kids room replaced  a toilet seat.         Total Cost$517.00inc gst</t>
  </si>
  <si>
    <t>Wombat Room
Reclaim refrigerant from existing faulty unit and remove unit.  Supply and install a new system.
Labour
2 technicians x 8hrs each @ $80.30 p/hr					$1,284.80
Parts
1 x Hitachi RCC 50 Split A/C					$1,404.00
1 x Condensate Pump							$   280.00
1 x Reclaim									$     50.00
Sundries (pipe, cable, conduit, certificates, electrical, plumbing)	$   200.00
Total		$3,218.80 + GST
Approved by JM to proceed.
Liase with centre for access and scheduling of works.Supply all JSA/SWMS to Wp.</t>
  </si>
  <si>
    <t>*S CONTACTED AND WILL ATTEND TODAY 22/03*
The tap in the  childrens bathroom located next to the Possums room is not turning off by itself. The tap is therefore left running and this is wasting water.
Onsite contacts are VC or C they will direct you, thanks.
*est cost only* - $120 plus GST
*Please ensure the OHS checklist below is completed, signed and the WO returned to Building Maintenance. If required, please provide SWMs, thank you*Plumber called they replaced the tap and cartage.                              Total Cost$297.00inc gst</t>
  </si>
  <si>
    <t>*D CONTACTED AND WILL ATTEND TODAY 24/03*
We have arrived to a big puddle in our 2 yo room as the pipes under the sink have been dripping overnight. Could a plumber please come out to today to attend to the leak?
Onsite contacts are VC or C they will direct you, thanks.
*est cost only* - $120 plus GST
*Please ensure the OHS checklist below is completed, signed and the WO returned to Building Maintenance. If required, please provide SWMs, thank you*</t>
  </si>
  <si>
    <t>SP received initial call out to investigate repairs to oven/stove.  SP called and referred the job to Brighton Applicances - under work order 816663.  As a result wo816663 was used to pay Brighton Appliances.  
This work order is raised to pay Peck Plumbing for the call out - $132ingst</t>
  </si>
  <si>
    <t>please carry out programmed exit &amp; emergency light testing for November 2015, any minor faults to be rectified. complete log book &amp; essential services manual in cabinet on site. 
Contact centre to arrange suitable time to attend.
estimate cost...$185 to test plus any repairs.
NOTE: 1 emergency &amp; 1 exit replaced...$628</t>
  </si>
  <si>
    <t>*JMD CONTACTED AND WILL ATTEND TODAY 08/04*
Please investigate power points around the centre. Staff have advised that several aren't working.
Onsite contact is VC she will direct you, thanks.
*est cost only* - $124
*Please ensure the OHS checklist below is completed, signed and the WO returned to Building Maintenance. If required, please provide SWMs, thank you*</t>
  </si>
  <si>
    <t>Please investigate 2 A/C units at the above site. They were both turned off at the switchboard and once they were turned back on, displayed a message saying "Low Refrigerant". 
Contact C or VC to arrange a time to attend.
All findings to be reported to contract manager for approval, thanks.
*est cost only8 - $176.66 (inc of GST)
*Please ensure the OHS checklist below is completed, signed and the WO returned to Building Maintenance. If required, please provide SWMs, thank you*</t>
  </si>
  <si>
    <t>Please attend to the following:
1. The childrens tap in the kinder room won't turn off again!
2. We would like to request that the seat on one of the toilets is      replaced. 
Contact for all details and to arrange a time to attend, thanks.
*est cost only* - $120 plus GST
*Please ensure the OHS checklist below is completed, signed and the WO returned to Building Maintenance. If required, please provide SWMs, thank you*  Plumber called replaced the faulty taps and repaired the damaged waste on the basin.                                                      Total Cost$484.00inc gst</t>
  </si>
  <si>
    <t>*URGENT - PLEASE ARRANGE A TECH TO ATTEND FIRST TOMORROW MORNING WHERE POSSIBLE*
Please install a new piece of glass in the "In case of emergency break" panel. The staff already have a spare pane but aren't able to fit it themselves.
Contact C or VC to arrange a time to attend, 
they will direct you once onsite, thanks.
*est cost only* - $210 (exc of GST)
*Please ensure the OHS checklist below is completed, signed and the WO returned to Building Maintenance. If required, please provide SWMs, thank you*</t>
  </si>
  <si>
    <t>*S CONTACTED AND WILL ATTEND TODAY 28/04*
The washing machine is not working properly. It is spinning but not draining the water. This sounds like the pump could be blocked and just needs clearing out. The washing machine was purchased by Council in May 2014 (not sure if still under warranty?) - this has occurred before and it was a blockage in the pipes in which the plumbers were able to fix. Could this please be attended to ASAP?
Contact VC or C arrange a time to attend, thanks.
*est cost only* - $120 plus GST
*Please ensure the OHS checklist below is completed, signed and the WO returned to Building Maintenance. If required, please provide SWMs, thank you*
Plumber went and checked the drain and found the washing machine pump has packed up they need a new washing machine.                                      Total Cost$308.00inc gst</t>
  </si>
  <si>
    <t>*DUNCAN HAS COMPLETED THIS JOB TODAY 04/05*
Whilst D was attending to replace the toilet seat, they also had a leaking sink in the 2 yo room. D has fixed the leak as an additional request. 
Onsite contact is VC, thanks.
*est cost only* - $120 plus GST
*Please ensure the OHS checklist below is completed, signed and the WO returned to Building Maintenance. If required, please provide SWMs, thank you*  Plumber carried out the required and requested work and left in working order.  Total Cost$704.00inc gst</t>
  </si>
  <si>
    <t>please carry out programmed exit &amp; emergency light testing for May 2016 complete log book &amp; essential services manual in cabinet on site. 
Contact centre to arrange suitable time to attend. 
estimate cost...$348 to test any repairs to be approved by contract manager prior to commencing works.</t>
  </si>
  <si>
    <t>*PLEASE ATTEND FIRST THING MONDAY 2 MAY*
Please investigate the roof of the gazebo at the rear of the centre. Staff have reported it as leaking.
Contact VC for all details. 
All findings to be reported to contract manager for approval, thanks.
*est cost only* - $120 plus GST
*Please ensure the OHS checklist below is completed, signed and the WO returned to Building Maintenance. If required, please provide SWMs, thank you*
Plumber fabricated a new piece of flashing to cover the areathat was leaking this was due to the centre carrying out thier own installation of laser sheets.    Total Cost$693.00inc gst</t>
  </si>
  <si>
    <t>*D WILL ATTEND TODAY 09/05*
While the plumbers were on site fixing the gazebo a wild storm came through causing our drains to become blocked. As they were already here the plumbers assisited in unblocking the drains in the over 3's yard.
Onsite contact is C she will direct you, thanks.	
*total cost  - $341.00inc gst
*Please ensure the OHS checklist below is completed, signed and the WO returned to Building Maintenance. If required, please provide SWMs, thank you*</t>
  </si>
  <si>
    <t>There seems to be an issue with the remote control for the A/C in the 1st Floor Staff Room. The screen is blank and it makes a rattling noise when you shake it. Maybe it will need to be replaced?
Onsite contacts are VC or C, they will direct you, thanks.
*est cost only* - $181.94
*Please ensure the OHS checklist below is completed, signed and the WO returned to Building Maintenance. If required, please provide SWMs, thank you*
As agreed with WP 
Airconditioning Repairs 
Reference No: 35735
LOCATION:  Elwood Childcare Centre  (W/O 821719 Revised Estimate)
Supply a replacement remote control for Hitachi wall-hung split system
Initial inspection:
1 Tech x 2hrs				$165.40
Parts:
1 x Remote control			$160.00
Labour: 				No charge
Price:		                        $325.40  +  GST
Please proceed.</t>
  </si>
  <si>
    <t>The supervision monitor in our 2yo room is not working properly. Could someone please come out to investigate?
Contact C or VC to arrange a time to attend, they will direct you once onsite.
All findings to be reported to contract manager for approval, thanks.
*est cost only* - $205 (exc of GST)
Revised cost: $702 + GST (labour $205 and Camera $400)
Work order 820296 will require the Panasonic WV-CF634E SD6 camera to replaced. A will be onsite tomorrow to replace the camera. The camera alone is approx. $400. 
Can you please confirm that it is fine to go ahead with the replacement?
Regards,
LF
*Please ensure the OHS checklist below is completed, signed and the WO returned to Building Maintenance. If required, please provide SWMs, thank you*</t>
  </si>
  <si>
    <t>following recent inspection and discovery that GPO's are overloaded, please instal new GPO's as required to balance the loads.
Onsite contact is VC, she will direct you, thanks.
quoted cost...$1,109.02 
*Please ensure the OHS checklist below is completed, signed and the WO returned to Building Maintenance. If required, please provide SWMs, thank you*</t>
  </si>
  <si>
    <t>*L/M FOR DANNY TO ATTEND TODAY 01/07*
The tap in the Koala's bathroom is sticking and not turning off properly. Could you please send a plumber to have a look at it asap please?
Onsite contacts are VC or C thanks.
*est cost only* - $120 plus GST
*Please ensure the OHS checklist below is completed, signed and the WO returned to Building Maintenance. If required, please provide SWMs, thank you*           Total Cost$572.00inc gst</t>
  </si>
  <si>
    <t>*JM HAS APPROVED QUOTE*
As per Ref Q16-2301, please carry out the following works for upgrades to the access control on the front entry gate:
1 x PACT Single door controller
1 x External Weatherproof Magnetic Lock
1 x Support Post for Mag lock Integration. Post to be Powder Coated Black
1 x Replacement of External Conduit and Cabling
1 x Waterproof Exit Button
Works to be carried out A/H, thanks.
TOTAL - $ 3,520.00 exc GST</t>
  </si>
  <si>
    <t>Please attend site to investigate the following item:
1.)	Please arrange 2 men to take down a couple of shade sails. 
PLEASE CONTACT THE FOLLOWING PERSON/DEPARTMENT PRIOR TO ATTENDING SITE TO ENSURE A SUITABLE TIME FOR ACCESS TO INVESTIGATE AND COMPLETE WORKS:
a.)	Contact VC or C to arrange a time to attend, they will direct you once onsite.
Please ensure the OHS checklist below is completed, signed and the WO returned to Building Maintenance. 
If required, please provide SWMs.
Labour - $177.00 + GST.
If further costs are applicable please inform RP.
Please contact RP if required to further discuss.
Thank you.
Contact VC or C to arrange a time to attend, they will direct you once onsite, thanks.</t>
  </si>
  <si>
    <t>Please replace and install a new pump for the washing machine at the above site. Brand is a "Speed Queen", Model No LTSA9AWN3060, 
Serial No "1211 028 145".
Contact C or VC to arrange a time to attend, they will direct you once onsite.
Once pump is installed, please let BM know so plumber can reconnect water supply, thanks.
*est cost only* - $110
*Please ensure the OHS checklist below is completed, signed and the WO returned to Building Maintenance. If required, please provide SWMs, thank you*
*Materials* - $228.48
TOTAL - $338.48 (all costs inc of GST)</t>
  </si>
  <si>
    <t>*J CONTACTED AND WILL ATTEND TODAY 01/09*
Could we please arrange a contractor to investigate an issue with a door handle near the 3 year old room? The door is used on a regular basis. 
Onsite contact is V, she will direct you, thanks.
Costs confirmed as per Invoice 6204 dated 5th September 2016:
Labour - 2 men x 1.0 hrs each @ $62.00 = $124.00
Materials - Lockwood heavy duty latch = $22.00
Total = $146.00
Note - GST included in prices above.
*Please ensure the OHS checklist below is completed, signed and the WO returned to Building Maintenance. If required, please provide SWMs, thank you*</t>
  </si>
  <si>
    <t>The washing machine at Elwood Children's Centre is not working. S from Brighton Appliances usually attends to issues with the washing machine. Could he please be contacted asap to go out and fix it as they have a big pile of laundry to do?										
Monday to Friday between 8am and 6pm
Contact VC.
TOTAL - $145</t>
  </si>
  <si>
    <t>*A CONTACTED AND WILL ATTEND TODAY 05/09*
Please investigate the washing machine. It was previously attended on 22 August but it appears that the same problem has come up again - blocked pump due to tan bark?
Contact C for all details, she will direct you once onsite.
Please notify S with all findings and approvals for new parts etc, thanks.
*est cost only* - $110
*Please ensure the OHS checklist below is completed, signed and the WO returned to Building Maintenance. If required, please provide SWMs, thank you*</t>
  </si>
  <si>
    <t>We have had Brighton appliances out to fix the washing machine as it had a blockage and was not draining correctly. Since the blockage has been fixed the outside drainage outlet (grate) is overflowing with water when the machine is draining. This is causing a torrent of water in the childrens playgound. Could you please organise a plumber to come out to investigate. Thank you 
Onsite contact: VC
Estimated costs $60
**Please investigate and report back to BM Officer - WP
As discussed with WP and approved to proceed. 
CLEARED JETTER REQUIRED 
LABOUR 3 HRS   $180 PLUS
HIRE                       $150 PLUS 
TOTAL                    $330 PLUS</t>
  </si>
  <si>
    <t>Please repair the hinge on the cupboard in the kitchen which has snapped.
Contact CD to arrange a time to attend, she will direct you once onsite, thanks.
Completed WO#863806 on 22/09.
Materials - $20.77
Labour - $118.00
Total - $138.77 + GST.</t>
  </si>
  <si>
    <t>Please attend site to investigate the following item:
Please arrange 1 or 2 men to reattach the shade sails in the playground area due to the sun smart policy.
PLEASE CONTACT THE FOLLOWING PERSON/DEPARTMENT PRIOR TO ATTENDING SITE TO ENSURE A SUITABLE TIME FOR ACCESS TO INVESTIGATE AND COMPLETE WORKS.
Please ensure the OHS checklist below is completed, signed and the WO returned to Building Maintenance. 
If required, please provide SWMs.
Costs associated confirmed on JW S Invoice dated 9th October 2016:
Description - refit 2 shade sails in front and rear playground.
Labour - 2 men x 2 hours @ $62 per hour = $248.00
Materials - nil = $0.00
Total - $248.00 inc GST</t>
  </si>
  <si>
    <t>The metal fence post on the security gate has been bent and has become loose. Could you please send someone out to fix it?
Contact CD to arrange a time to attend, she will direct you once onsite, thanks.
*est cost only* - $280
*Please ensure the OHS checklist below is completed, signed and the WO returned to Building Maintenance. If required, please provide SWMs, thank you*</t>
  </si>
  <si>
    <t>The door handle leading to the outdoors in the Fairy Penguins Room is loose and not working correctly. Could you please arrange a carpenter to attend and repair?
Contact CD to arrange a time to attend, she will direct you once onsite, thanks.
Confirmed cost as per Invoice 6212 dated 16th October 2016:
Labour - 2 men x 1 hour each @ $62 = $124.00
Materials - Nil = $0.00
Total = $124.00 inc. GST</t>
  </si>
  <si>
    <t>The door handle leading to the Koals room is jamming and becoming dificult to use. Could you please send someone to fix it.
Who is the onsite contact:
CD
*Please ensure the OHS checklist below is completed, signed and the WO returned to Building Maintenance. If required, please provide SWMs, thank you*
**EST COST** $120</t>
  </si>
  <si>
    <t>Please attend site to investigate the following item:
There is a large gap under the pinboard at the entrance to the Centre which children can climb through from the playground. We would like to request the pinboard is replaced with a larger one to cover the gap. Otherwise please infill the gap below the current pin board and paint to match existing wall.	
PLEASE CONTACT THE FOLLOWING PERSON/DEPARTMENT PRIOR TO ATTENDING SITE TO ENSURE A SUITABLE TIME FOR ACCESS TO INVESTIGATE AND COMPLETE WORKS:
VC	
Please ensure the OHS checklist below is completed, signed and the WO returned to Building Maintenance. 
If required, please provide SWMs.
REPLACE OLD NOTICE BOARD TO MAKE YARD SECURE FOR CHILDREN.
CONFIRMED COSTS AS PER INVOICE 6221 DATED 19/11/16:
LABOUR - 2 MEN X 4 HOURS EACH @ $62 = $496.00.00 
MATERIALS - 1 SHEET OF 19MM PLY WOOD + 1 SHEET OF PIN BOARD - $340.00 
TOTAL INC GST = $836.00</t>
  </si>
  <si>
    <t>The light in the middle bathroom is turning off and on while in use. Could someone please come out to fix it?
Contact VC	for all details and to arrange a time to attend, she will direct you, thanks.
*est cost only* - $132.00inc gst
*Please ensure the OHS checklist below is completed, signed and the WO returned to Building Maintenance. If required, please provide SWMs, thank you*</t>
  </si>
  <si>
    <t>Work order raised for JW S attendance to remove rubbish from the roof space of Elwood CCC the morning of 20/12/2016. 
LABOUR - 2 MEN X 3 HOURS EACH @ $62.00 = $372.00 
MATERIALS - GARBAGE BAGS - $20.00 
GST = INCLUDED ABOVE
TOTAL INC GST = $392.00</t>
  </si>
  <si>
    <t>Please attend site to investigate the following item:
The lock on the adult toilet is broken and needs to be replaced.
PLEASE CONTACT THE FOLLOWING PERSON/DEPARTMENT PRIOR TO ATTENDING SITE TO ENSURE A SUITABLE TIME FOR ACCESS TO INVESTIGATE AND COMPLETE WORKS.
Please ensure the OHS checklist below is completed, signed and the WO returned to Building Maintenance. 
If required, please provide SWMs.
Cost: $188
If further costs are applicable please inform SD.
Please contact SD if required to further discuss.
Thank you.</t>
  </si>
  <si>
    <t>The light in the Koala room bathroom will not turn off at the switch. Could an electrician please investigate?
Contact CD to arrange a time to attend, she will direct you once onsite.
All findings to be reported to contract manager for approval, thanks.
*est cost only* - $62
*Please ensure the OHS checklist below is completed, signed and the WO returned to Building Maintenance. If required, please provide SWMs, thank you*
Sparky  had to replace a pull switch as it was beyond repair.                                   Total Cost$177.10inc gst</t>
  </si>
  <si>
    <t>Work Order 882996 Revision A; Please proceed with confirmed costs as per quotation 39678 dated 3oth Nov 2016:
Quoted scope of works includes for:
Supply and install a wall-hung split air-conditioning unit to service the staff room 
Equipment to be installed:
1 x Hitachi RAS35YHA (3.5kw) wall-hung split 
The quoted costs associated are as follows:
Materials: 
1 x Hitachi RAS35YHA unit - $ 1,100.00 
Tube, capping, bracket, electrical materials - $994.00
Labour:                         
2 techs x 12hrs @ $82.70 - $ 1,984.80
1 Electrician x 8hrs @ $82.70 - $661.60
Plus GST: $ 474.04
Total: $ 5,214.44
PLEASE CONTACT THE FOLLOWING PERSON/DEPARTMENT PRIOR TO ATTENDING SITE TO ENSURE A SUITABLE TIME FOR ACCESS TO INVESTIGATE AND COMPLETE WORKS:
VC
Please ensure the OHS checklist below is completed, signed and the WO returned to Building Maintenance. 
Please provide SWMS and safe access roof permit prior to starting job to RP.
Thank you.</t>
  </si>
  <si>
    <t xml:space="preserve">Please schedule works for the approved quoted item/s:
Your Ref: 127698Q - Revised to include scaffolding
Scope of works includes for:
- Supply and installation of plumbing rough in for new kitchenette to be installed up stairs. Water and waste to be connected from existing services on blind side way, up external wall and then into upstairs staff room where kitchenette is to be installed.
- Supply and installation of a Stiebel Eltron DHCE 8/60 Single phase electric instantaneous water heater in kitchen cabinet to supply hot water to the new kitchen sink only.
- Supply and installation of a Clarke Stainless Steel kitchen sink model 4012.
- Supply and installation of a Goose Neck Flick Mixer.
- Supply and install temporary scaffolding at blind side way to allow safe installation of water and waste lines. 
- Supply and install plumbing fit off once kitchenette has been installed by connecting all water and waste to hot water service and kitchen sink.
Quote for Labour &amp; Materials $  5,959.64 GST Inc
Scaffolding Cost Confirmed   $  1,815.00 GST Inc
PLEASE ADVISE JW OF LEAD TIMES.  PLEASE CONTACT ON-SITE PERSON/DEPARTMENT PRIOR TO ATTENDING SITE TO ENSURE TIME IS SUITABLE TO COMPLETE WORKS:
a.) Site Contact VC	
Please ensure the OHS checklist below is completed, signed and the WO returned to Building Maintenance.
Please provide SWMs.
Total Quoted Costs $7,774.64 GST Inc
If costs vary above quoted please contact JW to approve variation. 
</t>
  </si>
  <si>
    <t>Please attend site to investigate the following item:
upstairs smoke detector is past 10 year lifespan has lost sensitivity.needs replacing with domestic mains powered smoke detector.
PLEASE CONTACT THE FOLLOWING PERSON/DEPARTMENT PRIOR TO ATTENDING SITE TO ENSURE A SUITABLE TIME FOR ACCESS TO INVESTIGATE AND COMPLETE WORKS:
VC
Please ensure the OHS checklist below is completed, signed and the WO returned to Building Maintenance. 
If required, please provide SWMs.
CONFIRMED COSTS AS PER INVOICE NO.7385761:
LABOUR = $98.00
MATERIALS = $134.00
GST = $23.20
TOTAL INC GST = $255.20</t>
  </si>
  <si>
    <t xml:space="preserve">Please schedule works for the approved quote on your Ref:00066167
Scope of works includes for:
Supply and fit hot and cold filtered water unit HydroTap G4 BC100/75, with plumbing certificate of compliance. Power and water supply already fitted.
The quoted costs associated are as follows:
Materials:                $ 3,006.71 
Labour:                   $   438.90 
Plumbing Certificate      $    49.50
PLEASE ADVISE JW OF LEAD TIMES.  PLEASE CONTACT ON-SITE PERSON/DEPARTMENT PRIOR TO ATTENDING SITE TO ENSURE TIME IS SUITABLE TO COMPLETE WORKS:
Site Contact: VC	
Please provide SWMs, and OHS checklist below is to be completed, signed and the WO returned to Building Maintenance.
Total Quoted Cost Inc GST:              $ 3,495.11
If costs vary above quoted please contact JW to approve variation. 
</t>
  </si>
  <si>
    <t>The door leading into the 2 yo room is very hard to open. Could someone please come out to take a look at it?
Contact VJ to arrange a time to attend, she will direct you once onsite, thanks.
CONFIRMED COSTS AS PER INVOICE NO.6251 DATED 11/03/17:
LABOUR - 2 MEN X 1 HOURS EACH @ $62.00 = $124.00 
MATERIALS - NIL - $0.00 
GST = INCLUDED ABOVE
TOTAL INC GST = $124.00</t>
  </si>
  <si>
    <t>Could we please request our first aid kit to be mounted on the wall so it is out of reach of children?
Contact V to arrange a time to attend, she will direct you once onsite, thanks.
CONFIRMED COSTS AS PER INVOICE NO.6252 DATED 11/03/17:
LABOUR - 2 MEN X 1 HOURS EACH @ $62.00 = $124.00 
MATERIALS - NIL - $0.00 
GST = INCLUDED ABOVE
TOTAL INC GST = $124.00</t>
  </si>
  <si>
    <t>Could we please have a tech investigate a spider infestation at the centre? There is also a blue wasp - type insect that has been sighted, can this be checked too please?
Contact VJ to arrange a time to attend, please note, she doesn't work Mondays.
Please note, all spraying/treatments must be done on a weekend, thank you.
*est cost only* - $110
*Please ensure the OHS checklist below is completed, signed and the WO returned to Building Maintenance. If required, please provide SWMs, thank you*</t>
  </si>
  <si>
    <t>The tap that the children access in the Wombats room is flowing very slowly and the temperature is very hot. 
Contact: VJ 
Please call ahead for access to the centre.
Est Cost: $66.00
*Please ensure the OHS checklist below is completed, signed and the WO returned to Building Maintenance.  If required please return WMs, thank you* Plumber called they replaced the thermostat and repaired the tap.                 Total Cost$506.00inc gst</t>
  </si>
  <si>
    <t xml:space="preserve">Please schedule works for the approved quoted item/s:
Your Ref:Q10159
Scope of works includes for:
LEVEL 1 KITCHEN UPGRADE as per drawing layout supplied with quote, adjustements to be made for final measurement.
Pull up carpet in readiness for kitchen install.
Supply and install 1x laminated kitchen base cupboard unit including overhead.
Base cupboard to have provision for bar fridge, 1x pull out drawer, doors and
laminated splashback.
Overhead unit to have microwave provision with open shelves above and doors.
PLEASE CONTACT THE FOLLOWING PERSON/DEPARTMENT PRIOR TO ATTENDING SITE TO ENSURE A SUITABLE TIME FOR ACCESS TO COMPLETE WORKS:
a.)	Please confirm lead times with JW,
On-site contact VC
Please ensure the OHS checklist below is completed, signed and the WO returned to Building Maintenance.
Please provide SWMs.
Total Quoted Costs $5,225.00
If costs vary above quoted please contact JW to approve variation. 
</t>
  </si>
  <si>
    <t>2016-2017 Child Care Maintenance and Minor Capital Works.
Quotation Refence No: Q10117
Upstairs staff window repairs - cut out existing rotted timber sill.
Supply and install new timber sill section and paint affected area and repairs.
PLEASE CONTACT THE FOLLOWING PERSON/DEPARTMENT PRIOR TO ATTENDING SITE TO ENSURE A SUITABLE TIME FOR ACCESS TO INVESTIGATE AND COMPLETE WORKS:
Please ensure the OHS checklist below is completed, signed and the WO returned to Building Maintenance.
If required, please provide SWMs.</t>
  </si>
  <si>
    <t>Gutters to be cleaned out at centre 
Could this be attended to as soon as possible
Est Cost $66.00
Please contact GS to arrange access
*Please ensure the OHS checklist below is completed, signed and the WO returned to Building Maintenance.  If required please return WMs, thank you* Plumber cleared all gutters and downpipes as per request from staff.               Total Cost$418.00inc gst</t>
  </si>
  <si>
    <t>Please provides costs for the following item and schedule works with plumber and carpentry:
A kitchenette with running water is being fitted in the upstairs staff room. Please cost and schedule the following works:
1. ) Remove power board fitted to the skirting where Floor cabinets to be installed and make safe
2. ) Supply and Fit a double GPO in splashback for benchtop
3. ) Supply and Fit a single GPO in sink floor cabinet for Zip Unit
4. ) Supply and Fit a single GPO in floor cabinet for instantaneous Hot Water Service
5. ) Supply and Fit a single GPO in Floor cabinet for bar fridge
6. ) Supply and Fit a single GPO in wall cabinet/microwave hutch for microwave.
PLEASE CONTACT THE FOLLOWING PERSON/DEPARTMENT PRIOR TO ATTENDING SITE TO ENSURE A SUITABLE TIME FOR ACCESS TO INVESTIGATE AND COMPLETE WORKS:
a.)	VC
Please ensure the OHS checklist below is completed, signed and the WO returned to Building Maintenance. 
If required, please provide SWMs.
Investigation works to approx. cost of $66 for 1 hour labour.
If further costs are applicable please inform JW.
Thank you.</t>
  </si>
  <si>
    <t>Ceiling fan in the kitchen needs cleaning, along with the fan in the babies bathroom and childrens bathroom next to the staff toilet.
Contact on site: VC
Job completed:
Est Cost:$100.87
*Please ensure the OHS checklist below is completed, signed and the WO returned to Building Maintenance.  If required please return WMs, thank you*</t>
  </si>
  <si>
    <t>Please attend site for the following quoted item/s:
Your Ref:Q10168	
Ground Floor Baby Change Table Pull Out Steps
Remove existing door and rehang on opposite side wall.
Demolish end wall of baby change bench to a height of 1 tile above bench top and cap
wall.
Remove existing shelves and dispose of.
Supply and install 1x laminated pigeon hole overhead to accept existing baskets.
Supply and install 1x stainless steel bench top bin insert and pull out cupboard below.
Supply and install 1x set of pull out baby change steps on castors including draw sliders, lock in place and handrails as per worksafe design supplied.
PLEASE CONTACT THE FOLLOWING PERSON/DEPARTMENT PRIOR TO ATTENDING SITE TO ENSURE A SUITABLE TIME FOR ACCESS TO COMPLETE WORKS:
a.) VC	
Please ensure the OHS checklist below is completed, signed and the WO returned to Building Maintenance.
Please provide SWMs.
If further costs vary above quoted cost of $6,204.00 GST Inc please inform JW.
Thank you
Variation to built steps as requested by site coodinator and approved JW on site 10/04/2017 Variation Ref No: Q10368
Change area door:
Remove existing indicator bolt.
Supply and install Lockwood Passage Set.
Materials: $39.33
Labour: $81.00
Change Area Steps
Remove existing steps.
Dismantle off-site and remanufacture to new size, , reusing runners, castors, handle
and board where possible.
Install new sized steps.
Labour: $634.00
Materials: $230.00</t>
  </si>
  <si>
    <t>Please attend site to complete the following item, written quote received 19/04/2017
1.)	Please attend the upstairs staff room and fit data cable from the inside external wall next to window, across the room to under the desk on the skirting for the relocated work desk with computers. Confirm location on-site.
PLEASE CONTACT THE FOLLOWING PERSON/DEPARTMENT PRIOR TO ATTENDING SITE TO ENSURE A SUITABLE TIME FOR ACCESS TO INVESTIGATE AND COMPLETE WORKS:
a.)	Vanessa Crozier 9531 7054
Please ensure the OHS checklist below is completed, signed and the WO returned to Building Maintenance. 
If required, please provide SWMs.
Quoted Cost $660.00 GST Inc
Thank you.</t>
  </si>
  <si>
    <t>The intercom is not working from the gate to the rooms. Can we have the electrician out to check please?
Contact VJ to arrange a time to attend, she will direct you once onsite, thanks.
*est cost only* - $66
*Please ensure the OHS checklist below is completed, signed and the WO returned to Building Maintenance. If required, please provide SWMs, thank you*  Sparky called the old handset was beyond repair so he replaced the handset with a new unit.  $422.40inc gst</t>
  </si>
  <si>
    <t>Please attend site to cost the following item:
We are modifying the bathroom and change table entrance on the ground floor
1.) Removing existing light switch and cabling and make safe.
2.) Re-instate new light switch on plaster wall behind the changetable.	
3.) Make safwe blnk plate on splashback behind change table bench.
PLEASE CONTACT THE FOLLOWING PERSON/DEPARTMENT PRIOR TO ATTENDING SITE TO ENSURE A SUITABLE TIME FOR ACCESS TO INVESTIGATE AND COMPLETE WORKS:
a.)	VC
Please ensure the OHS checklist below is completed, signed and the WO returned to Building Maintenance. 
If required, please provide SWMs.
Investigation works to approx. cost of $66 for 1 hour labour.
Thank you.</t>
  </si>
  <si>
    <t xml:space="preserve">Please schedule works for the approved quote on your Ref:Q10117
Scope of works includes for: 
HAND BASIN ONLY - GRD FLOOR BABY'S ROOM
1.Remove and dispose of existing hand basin.
2.Supply and install 1x Caroma wall hung basin, reusing existing tap and fittings.
3.Price includes laminate boxing to cover pipes
PLEASE ADVISE JW OF LEAD TIMES.  PLEASE CONTACT ON-SITE PERSON/DEPARTMENT PRIOR TO ATTENDING SITE TO ENSURE TIME IS SUITABLE TO COMPLETE WORKS:
a.)	VC
Please provide SWMs, and OHS checklist below is to be completed, signed and the WO returned to Building Maintenance.
Total Quoted Costs $1,391.50 GST Inc 
</t>
  </si>
  <si>
    <t>Please attend site and adjust childrens hand basin in baby's bathroom on the ground floor to recommended height of 600mm, or advise cost estimates and description of works required to meet the guidline.
PLEASE CONTACT THE FOLLOWING PERSON/DEPARTMENT PRIOR TO ATTENDING SITE TO ENSURE A SUITABLE TIME FOR ACCESS TO INVESTIGATE AND COMPLETE WORKS: VC
Est Cost: TBA
If further costs are applicable please inform in writing. 
  Plumber called he relocated the basin as per request.                                    Total Cost$241.00inc gst
Please ensure the OHS checklist below is completed, signed and the WO returned to Building Maintenance.</t>
  </si>
  <si>
    <t>Please attend site to investigate the following site:
1. Babies Room
The children's bathroom tap in our babies room won't stop running. Could a plumber please be sent out to fix it.
PLEASE CONTACT THE FOLLOWING PERSON/DEPARTMENT PRIOR TO ATTENDING SITE TO ENSURE A SUITABLE TIME FOR ACCESS TO INVESTIGATE AND COMPLETE WORKS. 
Please ensure the OHS checklist below is completed, signed and the WO returned to Building Maintenance. 
Investigation works to approx. cost of $66 for 1 hour labour.
Please contact D if required to further discuss.  Plumber called he replaced damaged part of the waste line and returned to normal operation. Total Cost$407.00inc gst</t>
  </si>
  <si>
    <t>Please attend site to change security code for our front gate.  This is the code families use so access the Centre. If we can be consulted when it is changed so we can notify families, that would be great.    	
PLEASE CONTACT THE FOLLOWING PERSON/DEPARTMENT PRIOR TO ATTENDING SITE TO ENSURE A SUITABLE TIME FOR ACCESS TO INVESTIGATE AND COMPLETE WORKS WITH A NEW CODE:
a.) VJ 
Est Cost: $189 incl GST	
Please ensure the OHS checklist below is completed, signed and the WO returned to Building Maintenance.</t>
  </si>
  <si>
    <t>The children's bathroom tap in our middle room won't stop running. 
Est Cost: $420.00+GST plumber replaced auto tap.
Contact on Site: TW
Please ensure the OHS checklist below is completed, signed and the WO returned to Building Maintenance. 
Plumber called he replaced the unit with new.Total Cost$462.00inc gst</t>
  </si>
  <si>
    <t>Broken blind near the window in the babies room is stuck, unable to move up or down.
PLEASE CONTACT THE FOLLOWING PERSON/DEPARTMENT PRIOR TO ATTENDING SITE TO ENSURE A SUITABLE TIME FOR ACCESS TO INVESTIGATE AND COMPLETE WORKS:
a.) TW		
Please ensure the OHS checklist below is completed, signed and the WO returned to Building Maintenance. 
Investigation works to approx. cost of $60 for 1 hour labour.
If further costs are applicable please inform KC.
Final cost $143ingst</t>
  </si>
  <si>
    <t xml:space="preserve">Minor Capital Works and Related Maintenance.
Please attend site and complete the following urgent internal painting.
1. Paint to match - Laundry shelving and cabinet opposite washing machine, all walls and shelving and inside cabinets and doors, remove door latch for padlock for new ones to be fitted.
Please install new stainless steel cupboard padlock latches to lock laundry cabinet doors after painting completed.
PLEASE CONTACT THE FOLLOWING PERSON/DEPARTMENT PRIOR TO ATTENDING SITE TO ENSURE A SUITABLE TIME FOR ACCESS TO INVESTIGATE AND COMPLETE WORKS: 
Contact: 9531 7054
Labour and materials to complete approved by JW 1 x 595.94 = $595.94
Please contact JW if any questions, or urgent works required.
For material and labour costs up to $1,000.00 notify by email and over this amount on letterhead.
</t>
  </si>
  <si>
    <t xml:space="preserve">Minor Capital Works and Related Maintenance.
The following paint to match colour and finish touch ups to be done after hours:
2. Stairs all hand railing and posts
3. All gate at bottom of stairs
4. Door 3 yr old room entry 
5. Door wood trim, frame  &amp; Architrave 3 yr old entry 
6. Freestanding wall in middle of room 3yr old room
7. Fire Place surround wall 3 yr old room
8. Wall between kitchen to 2yr old room, under shlef aand intercom
9. Inside timber of double doors to main corridor 2 yr old room
10. Door 3yr old to 4yr old room
11. Door to laundryu from 4 yr old room
12. 3 yr old room lockers timber
13. Babys room wall &amp; skirting Left Hand side window facing front yard looking to playzone
14. Window froma bay window LHS sash window
Leave matching tin of paint at centre after finished.
PLEASE CONTACT THE FOLLOWING PERSON/DEPARTMENT PRIOR TO ATTENDING SITE TO ENSURE A SUITABLE TIME FOR ACCESS TO INVESTIGATE AND COMPLETE WORKS: 
Contact: 
Est Cost: $1, 232.00
Please contact JW if any questions, or urgent works required.
For material and labour costs up to $1,000.00 notify by email and over this amount on letterhead.
</t>
  </si>
  <si>
    <t>Service Card Number: 
Date: 07/12/2017 06:27
Work Performed: Attended site and gained access to unit. Lowered drain on unit and cleaned muck out of drain tray, cleared drain,
remounted tray and ran water, water running away freely.
Price - 1 tech x 2hrs @ $93.28 p/hr = $186.56  GST Inc</t>
  </si>
  <si>
    <t>Two blinds in the Fairy Penguins Room have come off the runners and are not wrorking.  
Please contact CV for site access.
Cost: $143 incl GST please call T to advise the cost
*Please ensure the OHS checklist below is completed, signed and the WO returned to Building Maintenance. If required, please provide SWMs, thank you*</t>
  </si>
  <si>
    <t>Elwood Child Care Tennyson St - Exit/Emergency light testing
Please carry out checks of all buildings with respect to Exit/Emergency lighting. 
Please ensure the OHS checklist below is completed, signed and the WO returned to Building Maintenance. 
Investigation works to approx. cost of $66 for 1 hour labour.
If further costs are applicable please inform PH.
Please contact PH if required to further discuss.
Thank you.
Total Revised Cost $193.05 Inc gst 
EXIT MAINTENANCE. TEST AND BRING BOOKS UP TO DATE. ALL OK. ELWOOD CCC. GST: 3 HOURS</t>
  </si>
  <si>
    <t>The air conditioner in the Fairy Penguins room is leaking water, can we have the tech out to investigate and repair please?
Onsite contact is CV, please call to arrange a time to attend, she will direct you.
All extra costs for labour and materials to be reported to contract manager for approval, thank you.
*est cost only* - $181.94
*Please ensure the OHS checklist below is completed, signed and the WO returned to Building Maintenance. If required, please provide SWMs, thank you*</t>
  </si>
  <si>
    <t>A window in our kinder room (near the external laundry door) has large cracks in it. We have temporarily taped it up but it needs urgent attention
Onsite contact is VJ please call to arrange a time to attend, she will direct you.
All extra costs for labour and materials to be reported to contract manager for approval, thank you.
*est cost only* - $60 for 1hrs labour Gst Inc 
*Please ensure the OHS checklist below is completed, signed and the WO returned to Building Maintenance. If required, please provide SWMs, thank you*
Revised Total Cost: $789.00 Inc GST
Technician attended site measured, remove glass window and replace with clear laminated safety glass.
2 men x 4hrs labour to complete.</t>
  </si>
  <si>
    <t>Please attend this childcare centre and investigate a report that the door leading into the Gurrorra Room from the front foyer is jammed and cannot be opened.  It would appear that the mechanism may be damaged inside the handle.
This is the main access to the Gurrorra Room.
Site Contact:  CV
Please ensure the OHS checklist below is completed, signed and the WO returned to Building Maintenance.   If required also provide SWMS.  If roof access required please organise roof permit along with site specific SWMS with CoPP prior to accessing the roof.
Provisional costing is based on one hour's labour only.  Should you need to discuss further labour or material for this work please contact RP.
Thank you.
Works attended to on 21/02/18.
Worker Description:
Arrived on site and inspected work required.
Found that the tube latch on the door was broken.
Took off the door by the hinges.
Sourced materials form the supplier and returned to site.
Installed a new lock then reinstalled the door back onto the hinges. all OK. Packed up and cleaned up site, Job Complete.
Labour - 5 hours @ $54.50 = $272.50
Materials - $37.05
GST - $30.96
Total - $340.51</t>
  </si>
  <si>
    <t>Please investigate the oven in the kitchen, staff have advised that it's stopped working. Brand is "Technica", Model TEG95UA,Serial No is 133717513100124.
Contact VC to arrange a time to attend, she will direct you once onsite.
All extra costs for labour and materials to be reported to BM on 
9209 6168 for approval, thanks.
*est cost only* - $150
*Please ensure the OHS checklist below is completed, signed and the WO returned to Building Maintenance. If required, please provide SWMs, thank you*
*Materials* - $590
*Labour* - $360
TOTAL - $950</t>
  </si>
  <si>
    <t>Please arrange a tech to investigate the Zip tap in the upstairs staff room. The unit is advising a "Filter Change" is required and is working on and off.
Contact VJ to arrange a time to attend, she will direct you once onsite.
All extra costs for labour and materials to be reported to contract manager for approval, thank you.
*Please ensure the OHS checklist below is completed, signed and the WO returned to Building Maintenance. If required, please provide SWMs, thank you*             Total Cost$279.40inc gst</t>
  </si>
  <si>
    <t>The flouro light in our entrance needs replacing as it is constantly flickering. If this could be attended to asap, it would be appreciated.
Contact VC to arrange a time to attend and for all details as required.
All extra costs for labour and materials to be reported to contract manager for approval, thank you.
*est cost only* - $69.60 Inc Gst for 1 hr 
*Please ensure the OHS checklist below is completed, signed and the WO returned to Building Maintenance. If required, please provide SWMs, thank you*
Revised Cost Total: $161.62 Inc Gst 
Electrician use materials to complete job $42.43</t>
  </si>
  <si>
    <t>Please attend to the below items:
1) The backdoor in our babies room is very hard to close.The door       has expanded and needs to be trimmed so it can close
2) The handle on the internal laundry door is very loose and            requires tightening.
Contact VC to arrange a time to attend, she will direct you once onsite.
All extra costs for labour and materials to be reported to contract manager for approval, thank you.
*est cost only* - $120
*Please ensure the OHS checklist below is completed, signed and the WO returned to Building Maintenance. If required, please provide SWMs, thank you*</t>
  </si>
  <si>
    <t>The metal flap of our letterbox has fallen off. Could someone please be sent out to reattach/grout it back onto the bricks?
Contact VC to arrange a time to attend, she will direct you once onsite.
All extra costs for labour and materials to be reported to contract manager for approval, thank you.
*est cost only* - $66
CONFIRMED COSTS AS PER INVOICE NO.00025145:
LABOUR = $134.09
MATERIALS = $13.64
GST = $14.77
TOTAL INC GST = $162.50</t>
  </si>
  <si>
    <t>The lock to one of our filing cabinets is broken and we are unable to access the drawer. Could someone please come out to fix the lock so that the drawer can be accessed? "XXX" is stamped on the barrel, no brand names available.
Contact VC to arrange a time to attend, she will direct you once onsite.
All extra costs for labour and materials to be reported to contract manager for approval, thank you.
*est cost only* - $71.50
Revised Cost: $264.31 incl GST
911996 - Elwood Child Care Centre -
Completed 22/05/2018
JB Ref: 10998
Serviceman attended site to gain entry
to drawer as existing cupboard lock
had seized. Replaced with new square
back cupboard lock keyed to existing
sample code and tested several times
without failure.
1 SC3 Service Call for Port Phillip $70.00 $7.00 $70.00
2 COPPLAB Labour for Port Phillip $74.91 $14.98 $149.82
1 STOCK Lock Focus Square Back Cupboard
Lock
$20.46 $2.04 $20.46
Subtotal $24.02 $240.28
*Please ensure the OHS checklist below is completed, signed and the WO returned to Building Maintenance. If required, please provide SWMs, thank you*</t>
  </si>
  <si>
    <t>Please attend to the below items:
1) One of our outdoor taps in the back playground is leaking. This      is the tap under the hose reel. 
2) The water tanks seem to have an issue. They randomly stop working    despite having water in them
Contact VJ to arrange a time to attend, she will direct you once onsite.
All findings/extra costs for labour and materials to be reported to contract manager for approval, thank you
*est cost only* - $60 plus GST Plumber called replaced the external taps and ensured pump was operational  Total Cost$363.00inc gst 
*Please ensure the OHS checklist below is completed, signed and the WO returned to Building Maintenance. If required, please provide SWMs, thank you*</t>
  </si>
  <si>
    <t>Please attend site to tighten or investigate a report from Elwood Child Care Centre:
* that the door between the 3 &amp; 4 year old rooms is difficult to open and the handle stiff.
Your onsite contact will be VJ.
Please ensure the OHS checklist below is completed, signed and the WO returned to Building Maintenance. 
If required, please provide SWMS. 
Provisional costing is based on one hour's labour only $65.  If further costs are applicable please contact DL.
Please contact DL should you need to discuss this work request.
Thank you.
UPDATED 04/06/18
Door handle repair
CONFIRMED COSTS AS PER INVOICE NO.COPP JUN BM 030618 DATED 03/06/18:
LABOUR -      = $110.00  
GST           = $ 11.00
TOTAL INC GST = $121.00</t>
  </si>
  <si>
    <t>Please attend site to remove and store the shade sails at Elwood Children's Centre.  Could you please assess the requirement for cleaning and/or repair of these sails as you are carrying out the work
Your onsite contact will be VJ.  Because of the nature of the work and their Centre's clientelle you will need to contact V in advance to make a suitable time to attend.
Please ensure the OHS checklist below is completed, signed and the WO returned to Building Maintenance. 
If required, please provide SWMS. 
Provisional costing is based on one hour's labour only $65.  If further costs are applicable please contact DL.  You will also speak with D regarding the condition of the sails.
Thank you.
UPDATED 19/06/18
REMOVAL OF 6 X SHADE SAILS 2 X SITE VISITS.
CONFIRMED COSTS AS PER INVOICE NO.COPP JUN BM 150618 DATED 15/06/18:
LABOUR -      = $440.00
GST           = $ 44.00
TOTAL INC GST = $484.00</t>
  </si>
  <si>
    <t>Please attend site to investigate the following item:
1.)  The front security gate to the Centre is not closing properly. It looks like a bracket has possibly come loose. If someone could please come out to have a look asap that would be great.
PLEASE CONTACT THE FOLLOWING PERSON/DEPARTMENT PRIOR TO ATTENDING SITE TO ENSURE A SUITABLE TIME FOR ACCESS TO INVESTIGATE AND COMPLETE WORKS:
a.)	VJ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$65 for 1 hour labour.
If further costs are applicable please inform DL.
Please contact DL if required to further discuss.
Thank you.
UPDATED 12/07/18
INSTALL SUPPORT BRACKET TO REPAIR ENTRY GATE- EMERG WORKS.
CONFIRMED COSTS AS PER INVOICE NO.COPP JUL BM 080718 DATED 08/07/18:
LABOUR -                              = $275.00
MATERIALS - DETAILS- BRACKET, FIXINGS = $140.00
GST                                   = $ 41.50
TOTAL INC GST                         = $456.50</t>
  </si>
  <si>
    <t>Please attend the Elwood Childcare Centre to investigate a report that the door between the Walert and Gurrora Rooms is sticking and difficult to open.
Your onsite contact will be CV.  Please contact her to  make suitable time to undertake the work.
Provisional costing is based on one hour's labour only $65.  All extra costs for labour and materials are to be reported to DL for approval.
Please ensure the OHS checklist below is completed, signed and the WO returned to Building Maintenance.  If the work requires, please also provide SWMs.
Thank you.
UPDATED 12/07/18
REPAIRS TO DOOR REPLACE LATCH.
CONFIRMED COSTS AS PER INVOICE NO.COPP JUL BM 080718 DATED 08/07/18:
LABOUR -                   = $165.00
MATERIALS - DETAILS- LATCH = $ 37.00
GST                        = $ 20.20
TOTAL INC GST              = $222.20</t>
  </si>
  <si>
    <t>Please attend the Elwood Childcare Centre to investigate a report that water is slowly dripping from the pipes under the sink in the 2 year old room.
Your onsite contact witll be VJ.  Please contact her to arrange a suitable time to attend.  She has already noted that 11:30am-3:00pm are sleeping times for the children.
Provisional costing is based on one hour's labour only.  All extra costs for labour and materials to be reported to contract manager for approval, thank you.
Please ensure the OHS checklist below is completed, signed and the WO returned to Building Maintenance. If required, please also provide SWMs.
Thank you.  Plumber called he replaced leaking pipe work under the sink tightened all tap connections.  Total Cost$418.00inc gst</t>
  </si>
  <si>
    <t>*STEVE CONTACTED AND WILL ATTEND TODAY 15/06*
Please investigate the cold water tap in the 4 year old Kinder Room. It's an older style tap which just keeps spinning and isn't turning the water on.
Contact VJ to arrange a time to attend, she will direct you once onsite.
All extra costs for labour and materials to be reported to contract manager for approval, thank you
*est cost only* - $60 plus GST
*Please ensure the OHS checklist below is completed, signed and the WO returned to Building Maintenance. If required, please provide SWMs, thank you*  Plumber called he replaced spindles ,handles and buttonns as well as replacing all washers.Total Cost$462.00inc gst</t>
  </si>
  <si>
    <t>Please attend the above childcare centre to investigate a report that the oven is not responding correctly.  Staff have put masking tape on one button so that the oven can heat to a particular temperature.  The report indicates that otherwise the oven does not heat properly before turning off.  Brand is a "Technica" (TEG95UA) serial no.133717513100124.
Your onsite contact will be V.  Please contact her to ensure that you visit a suitable time.
Please ensure the OHS checklist below is completed, signed and the WO returned to Building Maintenance.  If the nature of the work requires it please also provide SWMS. 
Provisional costing is based on one hour's labour only.  If further labour or materials are requires for this work please contact SL.
*est cost only* - $150</t>
  </si>
  <si>
    <t>Elwood Childcare Centre have reported a water leak from the children's bathroom sink in the kinder room.  Could you please attend and investigate.
Your onsite contact will be VJ.  Please contact her to arrange a suitable time to attend.
Please ensure the OHS checklist below is completed, signed and the WO returned to Building Maintenance. If required by the nature of the work please also provide SWMS. 
Provisional costing is based on one hour's work to the value of approximately $65.  If further costs are applicable please contact DM.
Thank you.Plumber called he has done a temporary repair to the sink but we need to replace will send in quote.Total Cost$363.00inc gst</t>
  </si>
  <si>
    <t>The light globe in the Gurrorra bathroom needs to be changed. As this room has no external windows it is very dark and difficult for children to navigate toileting tasks in the dark.
Contact CV or V to arrange a time to attend, she will direct you once onsite.
All extra costs for extra labour and materials to be reported to contract manager for approval, thank you.
*est cost only* - $81
*Please ensure the OHS checklist below is completed, signed and the WO returned to Building Maintenance. If required, please provide SWMs, thank you*</t>
  </si>
  <si>
    <t>Could you please attend this childcare centre to replace/repair/reset a timer switch that connects to the split system air conditioner.  At present the switch is not working.  JF has visited the site and is confident that this is an electrical, rather than airconditioning fault.
Your onsite contact will be VJ. Please contact her to arrange a suitable time to attend the site.
Please ensure the OHS cecklist below is completed, signed and the WO returned to Building Maintenance.  If required by the nature of the work please also provide SWMS.
est cost...$128  If further costs  are applicable or you wish to discuss the labour and materials involved please contact DM.
Thank you.</t>
  </si>
  <si>
    <t>You have looked previously at this CCC's gate (WO 914579).  Could you please attend to address a report that the magnetic component that secures the gate may be missing or out of place.
Your onsite contact will be V.  Please contact her to make a suitable time to attend and carry out this work.
Provisional costing is based on one hour's labour.  Please contact DL should you wish to discuss further labour and/or material to complete this work.
Please ensure the OHS checklist below is completed, signed and the WO returned to Building Maintenance.  If required please return SWIMs.
Thank you.
UPDATED 17/09/18
ADJUST CATCH ON GATE.
CONFIRMED COSTS AS PER INVOICE NO.COPP SEP BM 080918 DATED 08/09/18:
LABOUR -      = $75.00
GST           = $ 7.50
TOTAL INC GST = $82.50</t>
  </si>
  <si>
    <t>Please arrange 2 men and a trailer to remove an old wooden paddle boat in the backyard that the kids play in, it is worse for wear and staff would like to get rid of it. Boat to be taken to CoPP tip.
Contact VC to arrange a time to attend, she will direct you once onsite.
All extra costs for labour and materials to be reported to contract manager for approval, thank you.
*est cost only* - $60
*Please ensure the OHS checklist below is completed, signed and the WO returned to Building Maintenance.  If required please return SWIMs, thank you*
UPDATED 21/09/18
ATTENDED SITE AND REMOVED BOAT AS REQUESTED, TAKEN TO COPP TIP.
CONFIRMED COSTS AS PER INVOICE NO.135079 DATED 14/09/18:
LABOUR -      = $218.00
GST           = $ 21.80
TOTAL INC GST = $239.80</t>
  </si>
  <si>
    <t>We have received a report of an EXTREME ant problem in the kitchen at this childcare centre.  Could you attend the site ahead of the regular monthly visit to address this issue.
Your onsite contact will be VJ. Please contact her prior to attending as this work should be timed to fit with the children's activities.
Please ensure the OHS checklist below is completed, signed and the WO returned to Building Maintenance.  If required by the nature of the work SWMS will also need to be provided. If you require access to the roof a roof permit and site specific SWMS will need to be arranged with CoPP prior to accessing the roof.
Provisonal costing is based on one hour's labour.  Please contact DL should you wish to discuss and obtain approval for further costs for labour and/or materials.
Thank you.
UPDATED 25/09/18
ANT TREATMENT ELWOOD CCC AS REQUESTED.
CONFIRMED COSTS AS PER INVOICE NO.110034052 DATED 24/09/18:
SUB TOTAL     = $90.00
GST           = $9.00
TOTAL INC GST = $99.00</t>
  </si>
  <si>
    <t>*S CONTACTED AND WILL ATTEND TODAY 18/10*
The "U bend" in the babies bathroom sink is leaking. We are unable to use the sink at the moment, so if someone could please be sent out urgently to fix, it would be appreciated
Contact VJ to arrange a time to attend, she will direct you.
All extra costs for labour and materials to be reported to contract manager for approval, thank you.
*est cost only* - $60 plus GST
*Please ensure the OHS checklist below is completed, signed and the WO returned to Building Maintenance. If required, please provide SWMs, thank you*    Plumber called he replaced trap and waste as required.                Total Cost$363.00inc gst</t>
  </si>
  <si>
    <t>The handle on the door in the babies room that leads to the outdoors is very loose. Could someone please be sent out asap to fix it. 
Contact VJ to arrange a time to attend, she will direct you once onsite.
All extra costs for labour and materials to be reported to contract manager for approval, thank you.
*est cost only* - $65 1hr
*Please ensure the OHS checklist below is completed, signed and the WO returned to Building Maintenance. If required, please provide SWMs, thank you*
UPDATED 05/11/18
REPAIRS TO DOOR HANDLE AS REQUESTED.
CONFIRMED COSTS AS PER INVOICE NO.COPP NOV BM 011118 DATED 01/11/18:
LABOUR -      = $75.00
GST           = $ 7.50
TOTAL INC GST = $82.50</t>
  </si>
  <si>
    <t>*S CONTACTED AND WILL ATTEND TODAY 16/11*
Please investigate a leaking water connection that has possibly caused the dishwasher in the kitchen to overflow.
Onsite contact is V she will direct you.
All findings/extra costs for labour and materials to be reported to contract manager for approval, thank you.
*est cost only* - $60 plus GST
*Please ensure the OHS checklist below is completed, signed and the WO returned to Building Maintenance. If required, please provide SWMs, thank you*
*Plumber advised that a leaky valve will need to be repaired, water supply to toilets and handbasins etc has been restored. Seperate WO to be raised for Excel Catering to attend to the dishwasher*
 Plumber called he replaced the shut off valve and also installed a new  isolation valve turned water back on.  Total Cost$792.00inc gst</t>
  </si>
  <si>
    <t>Minor Capital Works and Related Maintenance.
We are replacing the oven at the centre with a Falcon PROP90FXDF -  Gas burners and electric oven, please 
1. Decommission existing oven and dispose
2. Fit of new oven gas cooktop
PLEASE CONTACT JW TO COORDINATE DELIVERY WITH SUPPLIER &amp; ELECTRICIAN
THE FOLLOWING PERSON/DEPARTMENT PRIOR TO ATTENDING SITE TO ENSURE A SUITABLE TIME FOR ACCESS: 
Contact: 9531 7054
Total Cost$132.00 inc gst
Please contact JT if any questions, or urgent works required.
Please ensure the OHS checklist below is completed, signed and the WO returned to Building Maintenance.</t>
  </si>
  <si>
    <t>Minor Capital Works and Related Maintenance.
We are replacing the oven at the centre with a Falcon PROP90FXDF -  Gas burners and electric oven, please 
1. Decommission existing oven and dispose
2. Fit of new oven gas cooktop
PLEASE CONTACT JOHN WALDRON 0481 905 907 TO COORDINATE DELIVERY WITH SUPPLIER &amp; ELECTRICIAN
THE FOLLOWING PERSON/DEPARTMENT PRIOR TO ATTENDING SITE TO ENSURE A SUITABLE TIME FOR ACCESS: 
Contact: 
Total Cost$803.00 inc gst
Please contact JT if any questions, or urgent works required.
Please ensure the OHS checklist below is completed, signed and the WO returned to Building Maintenance.</t>
  </si>
  <si>
    <t>PRIORITY TYPE: PLEASE ATTEND TODAY
SITE NAME: Childcare Centre - Elwood
What are requires attention:
Blocked drain in yard, prob full of sand, over 3s yard under the veranda. Can we look at the clean please.
Where on the site is the problem?
over 3s yard under the veranda. 
Who is the onsite contact:
CV
Please enter your details as the Requestor:
LH
Total cost - $396</t>
  </si>
  <si>
    <t>Please attend site to carry out the following item:
1.)	2 men and trailer to dispose of a few items on our nature strip. Could we please arrange collection of: 1, Tall timber cupboard 2, small timber childrens dressing table 3. large cardboard box with packaging materials. Please take to COPP tip.
PLEASE CONTACT THE FOLLOWING PERSON/DEPARTMENT PRIOR TO ATTENDING SITE TO ENSURE A SUITABLE TIME FOR ACCESS TO INVESTIGATE AND COMPLETE WORKS:
a.)	VJ
Please ensure the OHS checklist below is completed, signed and the WO returned to Building Maintenance. 
If required, please provide SWMS. 
Investigation works to approx. cost of $60 for 1 hour labour.
If further costs are applicable please inform DL.
Please contact David if required to further discuss.
Thank you.
UPDATED 07/01/19
DISPOSE OF RUBBISH AS REQUESTED
CONFIRMED COSTS AS PER INVOICE NO.135909 DATED 05/12/18:
LABOUR -      = $59.95
GST           = $ 6.00
TOTAL INC GST = $65.95</t>
  </si>
  <si>
    <t>In our kinder room we have a mixture of flourescent lighting and several down lights that have globes but aren't working. Could an electrician please come out to advise if the down lights are working and replace the globes if needed.
Contact VJ to arrange a time to attend, she will direct you once onsite.
All exta costs for labour and materials to be reported to contract manager for approval, thank you.
TOTAL COST: $543.40
*Please ensure the OHS checklist below is completed, signed and the WO returned to Building Maintenance. If required, please provide SWMs, thank you*</t>
  </si>
  <si>
    <t>Please investigate the dishwasher in the kitchen. The water isn't draining properly so there is a massive build up during a cycle.
Brand is "Hobart", Serial Number 86577844, Model No 602-90.
Onsite contact is V she will direct you.
All findings to be reported to S for approval before going ahead with further works, thank you.
*est cost only* - $181.50
*Please ensure the OHS checklist below is completed, signed and the WO returned to Building Maintenance. If required, please provide SWMs, thank you*
Total cost - $346.50 ingst
*Materials* - $99
*Labour* - $247.50</t>
  </si>
  <si>
    <t>*D CONTACTED AND WILL ATTEND TODAY 07/12*
Please carry out repairs to a broken tap in the children's toilet.
Onsite contact is V she will direct you.
All extra costs to be be reported to contract manager for approval, thank you.
*est cost only* - $120 plus GST
*Please ensure the OHS checklist below is completed, signed and the WO returned to Building Maintenance. If required, please provide SWMs, thank you*</t>
  </si>
  <si>
    <t>7/12/2018 
The airconditioner in the Walert room (kinder) is not operating correctly and not keeping to a cool temperature. 
Could someone please come out asap to have a look at it. Thanks. 
Where on the site is the problem?
Who is the onsite contact:
CV
Cost:$ 144.21 incl GST - 1 tech x 1.5hrs @ $96.14 p/hr                     
*Please ensure the OHS checklist below is completed, signed and the WO returned to Building Maintenance. If required, please provide SWMs, thank you*</t>
  </si>
  <si>
    <t>Minor Capital Works and Related Maintenance.
Suppply and deliver
2. Fit Electrics FOR new dual fuel oven
1 x Falcon PROP90FXDF -  Gas burners and electric oven
PLEASE CONTACT JW TO COORDINATE DELIVERY WITH SUPPLIER &amp; PLUMBER
THE FOLLOWING PERSON/DEPARTMENT PRIOR TO ATTENDING SITE TO ENSURE A SUITABLE TIME FOR ACCESS: 
Contact: 
Est Cost: $257.40 GST Inc
Please contact JW if any questions, or urgent works required.
Please ensure the OHS checklist below is completed, signed and the WO returned to Building Maintenance. 
UPDATED 10/01/19
REMOVE PLUG FROM OLD STOVE AND INSTALL ON NEW STOVE, WAIT FOR PLUMBERS TO CONNECT AND TEST.
CONFIRMED COSTS AS PER INVOICE NO.1184 DATED 13/12/19:
SUB TOTAL     = $234.00 
GST           = $ 23.40
TOTAL INC GST = $257.40</t>
  </si>
  <si>
    <t>Could you please attend this childcare centre to look at the washing machine (Speedqueen LTSA9AWN3060).  The staff have suggested that the drain hose may be blocked again - possibly due to tan bark or similar.
Your onsite contact will be Vanessa Jackson.  Please contact her to make a suitable time to attend and complete this work.
Provisional costing is based on one hour's labour.  Please advise SL of the work involved should parts or further labour be required.
Please ensure the OHS checklist below is completed, signed and the WO returned to Building Maintenance. If required, please provide SWMs.
Thank you.</t>
  </si>
  <si>
    <t>The technician changed over the panel battery as it was low. 
Can you please send through a work order for $19.59 + GST
- A</t>
  </si>
  <si>
    <t>Please arrange a tech to investigate the air conditioner in the 1st Floor Staff and Planning room. I think the heating setting is ok on both but the cooling doesn't work at all. 
Contact V or C to arrange a time to attend, they will direct you once onsite.
All findings to be reported to contract manager for approval, thank you.
*est cost only* $96 if job escalates, contact Titus
*Please ensure the OHS checklist below is completed, signed and the WO returned to Building Maintenance. If required, please provide SWMs, thank you*</t>
  </si>
  <si>
    <t>The ceiling fan in the babies room is not working. Could an electrician please come out to take a look?
Contact V to arrange a time to attend, she will direct you once onsite.
All findings/extra costs for labour and materials to be reported to contract manager for approval, thank you.
*est cost only* - 
*Please ensure the OHS checklist below is completed, signed and the WO returned to Building Maintenance. If required, please provide SWMs, thank you*
**Total cost: $276.75**</t>
  </si>
  <si>
    <t>The roller door on the shed in the over 3yrs yard has come off its runner, this has become dangerous for Educators and and Children to access the shed. Can we have a tech out to assess and reset it please?
Contac C or V to arrange a time to attend, they will direct you once onsite.
All extra costs for labour and materials to be reported to contract manager for approval, thank you.
*est cost only* - $65
*Please ensure the OHS checklist below is completed, signed and the WO returned to Building Maintenance. If required, please provide SWMs, thank you*
UPDATED 11/02/19
As per franck request call out to childcare same day to repair damaged door.
CONFIRMED COSTS AS PER INVOICE NO.COPP FEB BM 090219 DATED 09/02/19:
LABOUR -      = $150.00
GST           = $ 15.00
TOTAL INC GST = $165.00</t>
  </si>
  <si>
    <t>The internal door leading to the Laundry from the Kindergarten room does not close properly .Could someone please come out to fix it?
Contact C or V to arrange a time to attend, they will direct you once onsite.
All extra costs for labour and materials to be reported to contract manager for approval, thank you.
*est cost only* - $66
*Please ensure the OHS checklist below is completed, signed and the WO returned to Building Maintenance. If required, please provide SWMs, thank you*
Updated 22/02/19
Repairs to door replace handle.
CONFIRMED COSTS AS PER INVOICE NO.00026417 DATED 19/02/19:
LABOUR -                         = $136.36
MATERIALS - DETAILS- DOOR HANDLE = $ 52.73
GST                              = $ 18.91
TOTAL INC GST                    = $208.00</t>
  </si>
  <si>
    <t>Please attend site to investigate the following item:
1.)	Install 2 wall plugs to connect 2 Ipod screens for the sign in. 
PLEASE CONTACT THE FOLLOWING PERSON/DEPARTMENT PRIOR TO ATTENDING SITE TO ENSURE A SUITABLE TIME (SLEEPING TIME) FOR ACCESS TO INVESTIGATE AND COMPLETE WORKS:
a.)	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FD.
Please contact FD if required to further discuss.
Thank you.
** WENT TO INSTALL POWER POINT FOR NEW KIOSK SYSTEM, UPON ARRIVAL WAS INFORMED THAT THE PERSON IN CHARGE WASN'T IN ON THE DAY AND THAT I WOULD HAVE TO RETURN AT A LATER DATE AS NO ONE KNEW WHERE IT WAS GOING. 2. RETURN AND WIRE AND INSTALL 2 NEW GPO'S IN SEPARATE LOCATIONS FOR NEW KIOSKS. ELWOOD CHILD CARE CENTRE. 
Material INC GST: GPO'S, MOUNTING BLOCKS, GREEN PLUGS, TAPPETS, SCREWS, CABLE, DUCT ELBOW $198.00
Labour INC GST: 8.5 HOURS $546.97 
TOTAL INC GST: $744.97</t>
  </si>
  <si>
    <t>Please attend site to investigate the following item:
1.)	16/2/19 We have noticed a few children being biten by mozzies in the front yard. We also have a large amount of wasps outdoors, this is concerning as sme children attending are highly allergic to wasp bites.. There has also been a suspected spider bite on an Educator. Could you please send Pest company to comne and advise the centre and install appropriate preventatives that are safe for the children A bit of further information ¿An Educator has had a suspected spider bite (potential red back)¿ we are not sure if this has occurred at the centre or at her home. We would love some advice on what steps to take and if someone could come to the centre to check the outdoors as well as attend to the other tasks in the request that would be great. Many thanks 
PLEASE CONTACT THE FOLLOWING PERSON/DEPARTMENT PRIOR TO ATTENDING SITE TO ENSURE A SUITABLE TIME FOR ACCESS TO INVESTIGATE AND COMPLETE WORKS:
a.)	CV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$99 for 1 hour labour.
Costs greater than $1000.00 please provide a written quote on company letterhead for approval before starting any works.
If further costs are applicable please inform DL
Please contact DL if required to further discuss.
Thank you.
Updated 28/02/19
Spider,Mosquito &amp; Wasp Investigation-21/02/19
CONFIRMED COSTS AS PER INVOICE NO.110042925 DATED 26/02/19:
LABOUR -      = $90.00 
GST           = $ 9.00
TOTAL INC GST = $99.00</t>
  </si>
  <si>
    <t>Please attend site to carry out the following item:
1.)	Saturday 2/3/19 external treatment for wasps, spiders etc.
PLEASE CONTACT THE FOLLOWING PERSON/DEPARTMENT PRIOR TO ATTENDING SITE TO ENSURE A SUITABLE TIME FOR ACCESS TO INVESTIGATE AND COMPLETE WORKS:
a.)	CV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$99 for 1 hour labour.
Costs greater than $1000.00 please provide a written quote on company letterhead for approval before starting any works.
If further costs are applicable please inform DL.
Please contact DL if required to further discuss.
Thank you.
Updated 12/03/19
Ants, Spider ,Mosquito &amp; WaspTreatments After Hours Saturday 02/03/19
CONFIRMED COSTS AS PER INVOICE NO.110042961 DATED 12/03/19:
SUB TOTAL     = $590.91 
GST           = $ 59.09
TOTAL INC GST = $650.00</t>
  </si>
  <si>
    <t>Please attend site to investigate the following item:
1.)	Supply and install 1 x SPW EXT to replace faulty unit
PLEASE CONTACT THE FOLLOWING PERSON/DEPARTMENT PRIOR TO ATTENDING SITE TO ENSURE A SUITABLE TIME FOR ACCESS TO INVESTIGATE AND COMPLETE WORKS:
a.)	Supply and install 1 x SPW extinguisher replace faulty unit.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$115.50 for 1 hour labour.
Costs greater than $1000.00 please provide a written quote on company letterhead for approval before starting any works.
If further costs are applicable please inform DL.
Please contact DL if required to further discuss.
Thank you.
Updated 25/03/19
Supply and install 1 x 9ltr ext.
CONFIRMED COSTS AS PER INVOICE NO.I7828266 DATED 18/03/19:
SUB TOTAL -   = $145.00
GST           = $ 14.50
TOTAL INC GST = $159.50</t>
  </si>
  <si>
    <t>The remote control for the air con in 2yo room is cracked and won't work. Can we have a new remote, it is a split system, the brand is "Hitachi".
Contact V for all details as required.
All extra costs for labour and materials to be reported to contract manager for approval, thank you.
Cost: $96.14 incl GST
*Please ensure the OHS checklist below is completed, signed and the WO returned to Building Maintenance. If required, please provide SWMs, thank you*</t>
  </si>
  <si>
    <t>**URGENT. CONTRACTOR CONTACTED TO ATTEND ASAP**
1. The tap in the kinder room bathroom won't turn off. Could a plumber please come out to fix. 
2. The hose tap/reel in the rear playground isn't working. Could a plumber please be sent out to take a look
CONTACT: C or V.
Est. Cost: $66.00 (inc GST). Any additional labour/parts costs will require authorisation from Contract Manager                           Plumber called he repaired several taps and also checked and repaired outside tap.        Total Cost$319.00inc gst</t>
  </si>
  <si>
    <t>Please attend site to investigate the following item:
1.)	We are having issues with the umbrella on the deck in the rear playground. It looks like a screw may have fallen out of one of the arms. Could someone please be sent out to try and fix it. Thanks. 
PLEASE CONTACT THE FOLLOWING PERSON/DEPARTMENT PRIOR TO ATTENDING SITE TO ENSURE A SUITABLE TIME FOR ACCESS TO INVESTIGATE AND COMPLETE WORKS:
a.)	VJ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2/04/19
replace missing screws and aligned open/close mech on umbrella.
CONFIRMED COSTS AS PER INVOICE NO.00026562 DATED 26/03/19:
LABOUR -      = $109.09
GST           = $ 10.91
TOTAL INC GST = $120.00</t>
  </si>
  <si>
    <t>Please attend site to investigate the following item:
1.)	There is a large hole in the wall in the Fairy Penguin sleep room. Could you please send someone out to attend to it
PLEASE CONTACT THE FOLLOWING PERSON/DEPARTMENT PRIOR TO ATTENDING SITE TO ENSURE A SUITABLE TIME FOR ACCESS TO INVESTIGATE AND COMPLETE WORKS:
a.)	V or C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$65 for 1 hour labour.
Costs greater than $1000.00 please provide a written quote on company letterhead for approval before starting any works.
If further costs are applicable please inform DL
Please contact DL if required to further discuss.
Thank you.
Updated 8/04/19
Repairs to wall Penguin room.
CONFIRMED COSTS AS PER INVOICE NO.COPP MAR BM 290319 DATED 29/03/19:
LABOUR -                     = $150.00
MATERIALS - DETAILS- PLASTER = $ 40.00
GST                          = $ 19.00
TOTAL INC GST                = $209.00</t>
  </si>
  <si>
    <t>The tap in our sandpit in the rear playground has no handle. Could a plumber please be sent out to replace it?
Contact VJ to arrange a time to attend and for all details, she will direct you once onsite.
All extra costs for labour and materials to be reported to contract manager for approval, thank you.
*est cost only* - $264 incl GST
*Please ensure the OHS checklist below is completed, signed and the WO returned to Building Maintenance. If required, please provide SWMs, thank you*</t>
  </si>
  <si>
    <t>Please attend site to investigate the following item:
1.)	We still have a lot of bees around and unfortunately a child was bitten yesterday afternoon. Could you please organise for the pest control people to come out to the centre again as something will need to be put in place to manage the bee issue. 
PLEASE CONTACT THE FOLLOWING PERSON/DEPARTMENT PRIOR TO ATTENDING SITE TO ENSURE A SUITABLE TIME FOR ACCESS TO INVESTIGATE AND COMPLETE WORKS:
a.)	C or 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$99 for 1 hour labour.
Costs greater than $1000.00 please provide a written quote on company letterhead for approval before starting any works.
If further costs are applicable please inform DL.
Please contact DL if required to further discuss.
Thank you.
Updated 15/04/19
Bee and ant Treatment-04/04/19
CONFIRMED COSTS AS PER INVOICE NO.110043195 DATED 12/04/19:
SUB TOTAL      = $150.00
GST            = $ 15.00
TOTAL INC GST  = $165.00</t>
  </si>
  <si>
    <t>Please carry out Emergency Lighting Tests as per AS2293.2
Six monthly discharge, test and lamp change
Please also ensure the OHS checklist below is completed, signed and the WO returned to Building Maintenance. 
If required, please provide SWMS. If roof access is required please organise a roof permit along with site specific SWMS with CoPP prior to accessing the roof.
Estimated Quoted Cost: $125.00 inc GST per site visit.
If further costs are applicable please inform FD. 
Thank you.
** EXIT TEST. PERFORM TEST ON EXIT AND EMERGENCY'S. REPLACE BATTERIES WHERE REQUIRED. NOTE: REQUIRES NEW BATTERY FOR UPSTAIRS EMERGENCY LIGHT. ELWOOD CCC.
Material INC GST: BATTERIES $132.00 
Labour INC GST: 2.5 HOURS $164.08
TOTAL INC GST: $296.08**</t>
  </si>
  <si>
    <t>Following on from WO 930454 (08/01), please carry out further investigations on the A/C in the 1st Floor Staff and Planning Room. V would like a tech to attend today where possible to discuss why the unit is blowing warm air.
Contact for V, she will direct you once onsite.
All findings to be reported to contract manager for approval, thank you.
                            Total Cost$192.28inc gst   
*Please ensure the OHS checklist below is completed, signed and the WO returned to Building Maintenance. If required, please provide SWMs, thank you*</t>
  </si>
  <si>
    <t>Please attend site to investigate the following item:
1.)	 Our cook has badly cut her finger on a metal shelf in the kitchen. Could someone please come out and take a look at covering the sharp edge to prevent any further incidents. 
2.)      The plastic door jam strip on the door leading into our 2 year old room (near the kitchen) has snapped. Could this please be replaced asap.
PLEASE CONTACT THE FOLLOWING PERSON/DEPARTMENT PRIOR TO ATTENDING SITE TO ENSURE A SUITABLE TIME FOR ACCESS TO INVESTIGATE AND COMPLETE WORKS:
a.)	VJ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$65 for 1 hour labour.
Costs greater than $1000.00 please provide a written quote on company letterhead for approval before starting any works.
If further costs are applicable please inform DL.
Please contact DL if required to further discuss.
Thank you.
Updated 16/05/19
Door hinge protector replacmemnt and edging strip for kitchen Sshelf sharp edge.  
CONFIRMED COSTS AS PER INVOICE NO.COPP MAY BM 120519 DATED 12/05/19:
LABOUR -                            = $240.00
MATERIALS - DETAILS- DOOR PROTECTOR = $185.00
GST                                 = $ 42.50
TOTAL INC GST                       = $467.50</t>
  </si>
  <si>
    <t>*A CONTACTED AND WILL ATTEND TODAY 06/05*
Please investigate the washing machine. Staff have advised that it's not draining. Brand is "Speedqueen", Model/serial no is LTSA9AWN3060
Onsite contacts are C or V. they will direct you.
All findings to be reported to SL before going ahead with any major works, thank you.
*est cost only* - $150
*Please ensure the OHS checklist below is completed, signed and the WO returned to Building Maintenance. If required, please provide SWMs, thank you*</t>
  </si>
  <si>
    <t>Please investigate the dishwasher as there appears to be an issue with it draining correctly. Brand is "Speedqueen", LTSA9AWN3060.
Contact VJ to arrange a time to attend and for all details, she will direct you once onsite.
All findings to be reported to SL for approval, thank you.
*est cost only* - $145
*Please ensure the OHS checklist below is completed, signed and the WO returned to Building Maintenance. If required, please provide SWMs, thank you*
*Replaced drain pump in washing machine*
*Materials* - $230
*Labour* - $88 (plus service call - $233)
TOTAL - $463 (inc of GST)</t>
  </si>
  <si>
    <t>Please attend site to investigate the following item:
1.)	Could you also please arrange a hard rubbish collection for the centre. The centre had a Working bee on the weekend and there is a lot of hard rubbish needing to be collected take to COPP tip.
PLEASE CONTACT THE FOLLOWING PERSON/DEPARTMENT PRIOR TO ATTENDING SITE TO ENSURE A SUITABLE TIME FOR ACCESS TO INVESTIGATE AND COMPLETE WORKS:
a.)	CV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30/05/19
Hard waste collection as requested.
CONFIRMED COSTS AS PER INVOICE NO.137299 DATED 14/05/19:
LABOUR -      = $239.80 
GST           = $ 23.98
TOTAL INC GST = $263.78</t>
  </si>
  <si>
    <t>Please attend site to investigate the following item:
1.)	23/05/19 We have a large vinyl banner we would like to have attached to our front fence. Could someone please be sent out to do this asap. The office will be unattended on Friday 24th May, but any day the week beginning the 27th May would be great.
PLEASE CONTACT THE FOLLOWING PERSON/DEPARTMENT PRIOR TO ATTENDING SITE TO ENSURE A SUITABLE TIME FOR ACCESS TO INVESTIGATE AND COMPLETE WORKS:
a.)	C or 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4/06/19
Vinyl banner attachment.
CONFIRMED COSTS AS PER INVOICE NO.COPP JUN BM 030619 DATED 03/06/19:
LABOUR -      = $120.00
GST           = $ 12.00
TOTAL INC GST = $132.00</t>
  </si>
  <si>
    <t>Please attend site to investigate the following item:
1.)	 Hole in the wall in the Guarroa room (currently the piano is covering this up).
PLEASE CONTACT THE FOLLOWING PERSON/DEPARTMENT PRIOR TO ATTENDING SITE TO ENSURE A SUITABLE TIME FOR ACCESS TO INVESTIGATE AND COMPLETE WORKS:
a.)	VC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4/06/19
Guarroa room water damge site inspection.
CONFIRMED COSTS AS PER INVOICE NO.COPP JUN BM 020619 DATED 02/06/19:
LABOUR -      = $90.00 
GST           = $ 9.00
TOTAL INC GST = $99.00</t>
  </si>
  <si>
    <t>Please attend site to investigate the following item:
1.)	Front door handle loose, missing screws, re attach skylight covering.
PLEASE CONTACT THE FOLLOWING PERSON/DEPARTMENT PRIOR TO ATTENDING SITE TO ENSURE A SUITABLE TIME FOR ACCESS TO INVESTIGATE AND COMPLETE WORKS:
a.)	VC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4/06/19
Front door handle loose and skylight repair.
CONFIRMED COSTS AS PER INVOICE NO.COPP JUN BM 020619 DATED 02/06/19:
LABOUR -      = $120.00 
GST           = $ 12.00
TOTAL INC GST = $132.00</t>
  </si>
  <si>
    <t>Please attend site to investigate the following item:
1.)	Repairs to telephone/internet wiring. Please attend ASAP as phones and internet not working URGENT.
PLEASE CONTACT THE FOLLOWING PERSON/DEPARTMENT PRIOR TO ATTENDING SITE TO ENSURE A SUITABLE TIME FOR ACCESS TO INVESTIGATE AND COMPLETE WORKS:
a.)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Updated 7/06/19
Works as per approved quote ref:851 $2429.12 Inc GST
LOCATE AND TEMPORARILY FIX PHONE LINE. CALL BACK TO REWIRE POINT AND TEST PHONE. MET FRANCK ON SITE. CALL IN TELSTRA TO REPAIR THERE END. ELWOOD CCC.
CONFIRMED COSTS AS PER INVOICE NO.1438 DATED 07/06/19:
LABOUR -            = $1790.11
MATERIALS - DETAILS = $ 460.00
GST                 = $ 179.01
TOTAL INC GST       = $2429.12</t>
  </si>
  <si>
    <t>Please carry out Emergency Lighting Tests as per AS2293.2
Six monthly discharge, test and lamp change
Please also ensure the OHS checklist below is completed, signed and the WO returned to Building Maintenance. 
If required, please provide SWMS. If roof access is required please organise a roof permit along with site specific SWMS with CoPP prior to accessing the roof.
Estimated Quoted Cost: $125.00 inc GST per site visit.
If further costs are applicable please inform FD.
Thank you.
** Bring books up to date. Send quote for fault
total cost: $164.08 **</t>
  </si>
  <si>
    <t>Please attend site to investigate the following item:
1.)	The lino on the kitchen floor has ripped and lifted and we are unable to close the kitchen door. As this is an OHS issue, could someone please come out to attend to it asap 
PLEASE CONTACT THE FOLLOWING PERSON/DEPARTMENT PRIOR TO ATTENDING SITE TO ENSURE A SUITABLE TIME FOR ACCESS TO INVESTIGATE AND COMPLETE WORKS:
a.)	VJ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Lino repair with new threshold strip.
CONFIRMED COSTS AS PER INVOICE NO.COPP JUN BM 140619 DATED 14/06/19:
LABOUR -                             = $ 90.00
MATERIALS - DETAILS- THRESHOLD STRIP = $ 25.00
GST                                  = $ 11.50
TOTAL INC GST                        = $126.50</t>
  </si>
  <si>
    <t>*S CONTACTED AND WILL ATTEND TODAY 14/06*
Please investigate a leak coming from behind a hole in the wall in the Fairy Penguin sleep room. Can we have the plumber out please?
Onsite contacts are C or V, they will direct you.
All findings to be reported to JM for approval, thank you.
*est cost only* - $60 plus GST
*Please ensure the OHS checklist below is completed, signed and the WO returned to Building Maintenance. If required, please provide SWMs, thank you*
After hrs to remove brick work and check water , hot and cold 
Clean site and report findings jim mclean  inform Andrew  Andrew , clean site 
Labour plus $420 plus = $462</t>
  </si>
  <si>
    <t>*S CONTACTED AND WILL ATTEND TODAY 19/06*
Please investigate the tap in the Gurrorra bathroom. It will not turn off. We have had to turn the water supply off at that point therefore children cannot wash their hands
Onsite contacts are C or M, they will direct you.
All extra costs for labour and materials to be reported to SL for approval, thank you.
*est cost only* - $60 plus GST
*Please ensure the OHS checklist below is completed, signed and the WO returned to Building Maintenance. If required, please provide SWMs, thank you*
CALLED AND REPLACE AUTO TAP AS REQUIRED 
LABOUR PLUS MATERIAL $360 PLUS = $396.00</t>
  </si>
  <si>
    <t>Please attend site to investigate the following item:
1.)	a Saturday callout to make good works at Elwood childcare centre after Steve Peck opened up damp brick wall. 
PLEASE CONTACT THE FOLLOWING PERSON/DEPARTMENT PRIOR TO ATTENDING SITE TO ENSURE A SUITABLE TIME FOR ACCESS TO INVESTIGATE AND COMPLETE WORKS:
a.)	DL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$60 for 1 hour labour.
Costs greater than $1000.00 please provide a written quote on company letterhead for approval before starting any works.
If further costs are applicable please inform DL
Please contact DL if required to further discuss.
Thank you.
Labour $300 plus gst
Materials- $20 plus gst
Total $320 plus gst = $352
CONFIRMED COSTS AS PER INVOICE NO.COPP JUN BM 220619 DATED 22/06/19:
LABOUR -            = $300.00
MATERIALS - DETAILS = $ 20.00 
GST                 = $ 32.00
TOTAL INC GST       = $352.00</t>
  </si>
  <si>
    <t>Please attend site to investigate the following item:
1.)	White Ants in the Guarroa room (ground floor).
PLEASE CONTACT THE FOLLOWING PERSON/DEPARTMENT PRIOR TO ATTENDING SITE TO ENSURE A SUITABLE TIME FOR ACCESS TO INVESTIGATE AND COMPLETE WORKS:
a.)	VC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$99 for 1 hour labour.
Costs greater than $1000.00 please provide a written quote on company letterhead for approval before starting any works.
If further costs are applicable please inform DL
Please contact DL if required to further discuss.
Thank you.
Updated 7/06/19
Works as per approved quote ref: 1633 $1650.00 Inc GST
Install bait stations on the side of the building in the garden bed where the activity has been noticed. Inspection 45 days later and again in 6 months.
CONFIRMED COSTS AS PER INVOICE NO.110046982 DATED 24/06/19:
LABOUR -      = $1500.00
GST           = $ 150.00
TOTAL INC GST = $1650.00</t>
  </si>
  <si>
    <t>ISSUE TYPE: Electrical
SITE NAME: Childcare Centre - Elwood
What are requires attention:
The sensor light at the entrance to the Centre is not working. Could this please be attended to asap as now that it is getting dark earlier it poses a safety risk to families, children and staff.
Where on the site is the problem?
Entrance to centre
Who is the onsite contact:
C
All findings/extra costs for labour and materials to be reported to contract manager for approval, thank you.
Cost: $167.34 incl GST
*Please ensure the OHS checklist below is completed, signed and the WO returned to Building Maintenance. If required, please provide SWMs, thank you*</t>
  </si>
  <si>
    <t>Please arrange a tech to attend and check/change over the filter for the Zip tap in the kitchen. 
Contact C or M to arrange a time to attend, they will direct you once onsite.
All extra costs for labour and materials to be reported to contract manager for approval, thank you,
                    Total Cost$282.70inc gst
*Please ensure the OHS checklist below is completed, signed and the WO returned to Building Maintenance. If required, please provide SWMs, thank you*</t>
  </si>
  <si>
    <t>*S CONTACTED AND WILL ATTEND TODAY 20/06*
The sink in the Walert room in only dispensing very hot water. Can the temperature of the water be looked at and adjusted please
Onsite contacts are C or V, they will direct you.
All extra costs for labour and materials to be reported to SL for approval, thank you.
*est cost only* - $60 plus GST
*Please ensure the OHS checklist below is completed, signed and the WO returned to Building Maintenance. If required, please provide SWMs, thank you*
ISLOATION VALVE INSTALLED TO LOWER HOT WATER SUPPLY 
LABOUR PLUS $240 PLUS = $264.00</t>
  </si>
  <si>
    <t>Please attend site to investigate the following item:
1.)	Elwood are having trouble with their phones cutting out and clicking. They have got their service provider and Telstra to come and check it out and everything is fine from their perspectives. Apparently the issue is from the centre box to the cables. Can we pls get an elec to check it out? Thanks.  
PLEASE CONTACT THE FOLLOWING PERSON/DEPARTMENT PRIOR TO ATTENDING SITE TO ENSURE A SUITABLE TIME FOR ACCESS TO INVESTIGATE AND COMPLETE WORKS:
a.)	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FD
Please contact FD if required to further discuss.
Thank</t>
  </si>
  <si>
    <t>Please attend site to investigate the following item:
1.)	Heater in kinder room not turning on.
PLEASE CONTACT THE FOLLOWING PERSON/DEPARTMENT PRIOR TO ATTENDING SITE TO ENSURE A SUITABLE TIME FOR ACCESS TO INVESTIGATE AND COMPLETE WORKS:
a.)	TW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$99 for 1 hour labour.
Costs greater than $1000.00 please provide a written quote on company letterhead for approval before starting any works.
If further costs are applicable please inform DL
Please contact DL if required to further discuss.
Thank you.
Updated 12/07/19
Found C/B had tripped, reset and start and check unit return later in day to check all ok.</t>
  </si>
  <si>
    <t>Please attend site to investigate the following item:
1.)	We have a curtain rod that we would like attatched to the wall. Previous request put in and worker came out but there was an incorrect rod purchased and metal beam found inside wall. New rod has been purchased and Educators are happy to have rod attatched above the beam in the wall. Educators will be able to direct workers to the correct wall and placement of rod
2) The Hat hooks in the Fairy Penguins room have fallen down and need to be put back up. They have fallen down with nails and plaster from the wall still attatched, so may need bigger holes put in.
PLEASE CONTACT THE FOLLOWING PERSON/DEPARTMENT PRIOR TO ATTENDING SITE TO ENSURE A SUITABLE TIME FOR ACCESS TO INVESTIGATE AND COMPLETE WORKS:
a.)	C or V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Carpenter called installed curtain rod and fixed coat hooks.                     Total Cost$225.50inc gst</t>
  </si>
  <si>
    <t>The sensor light at the entrance to the Centre is not working. Could this please be attended to asap as now that it is getting dark earlier it poses a safety risk to families, children and staff.
Contact C to arrange a time to attend, she will direct you once onsite.
All findings/extra costs for labour and materials to be reported to contract manager for approval, thank you.
Total Cost: $122.66 incl GST
*Please ensure the OHS checklist below is completed, signed and the WO returned to Building Maintenance. If required, please provide SWMs, thank you*</t>
  </si>
  <si>
    <t>ISSUE TYPE: Electrical
SITE NAME: Childcare Centre - Elwood
What are requires attention:
Electric connect coming of the wall (photo attached) Could we please organise to move front door handle higher out of children's reach 
Where on the site is the problem?
Babies room Foyer
Who is the onsite contact:
TW to arrange a time to attend, she will direct you once onsite.
All findings/extra costs for labour and materials to be reported to contract manager for approval, thank you.
*Please ensure the OHS checklist below is completed, signed and the WO returned to Building Maintenance. If required, please provide SWMs, thank you*
951960 (47021) - RESECURE GPO IN POSSUM ROOM. MAKE SAFE
AREA DUE TO KIDS. TENNYSON ST CCC. 
TOTAL INC GST: $108.35
Material INC GST: FIXINGS 0.90 9.90
Labour INC GST: 1.5 HOURS 8.95 98.45</t>
  </si>
  <si>
    <t>QUOTATION NO. 1224
Site: COPP - Elwood Child Care
Scope of works
National Protective Services proposes to replace faulty Dual Press duress button.
Item Quantity Unit Price Total
Service COPP 1.00 $174.98 $174.98
SECOR, Dual Press Hold Up Button, Latching, Key reset, Hardwired,
2 outputs (alarm and tamper)
1.00 $25.06 $25.06
Sub-Total ex GST $200.04 + GST $20.00
Total inc GST $220.04
Site Contact: V 
*Please ensure the OHS checklist below is completed, signed and the WO returned to Building Maintenance. If required, please provide SWMs, thank you*</t>
  </si>
  <si>
    <t>The Laundry room storage door (on the left) has fallen off its hinges and needs to be either put back on or replaced. Can we have the carpenter out to assess and repair please?
Contact TW to arrange a time to attend, she will direct yon once onsite.
All extra costs for labour and materials to be reported to contract manager for approval, thank you.
                          Total Cost$280.50inc gst
*Please ensure the OHS checklist below is completed, signed and the WO returned to Building Maintenance. If required, please provide SWMs, thank you*</t>
  </si>
  <si>
    <t xml:space="preserve">Please schedule works for the approved quote on your Ref:city_4490
Minor Capital Works please invoice this job only.
Scope of works includes for:
Replace 5 sweep fans with remote control fans
Replace 2 weather proof external lights with LED lights
Replace 20, 4 foot fluorescent lights with new LED battens
Replace 4, 2 foot fluorescent lights with new LED battens
Replace 4, 125mm down lights with LED down lights
Replace 3, 150 mm down lights with LED down lights in kitchen
Replace 4 circuit breakers in the switch board with RCD's
Install a light switch controlling light in entrance and light in corridor
PLEASE ADVISE JW OF LEAD TIMES.  PLEASE CONTACT ON-SITE PERSON/DEPARTMENT PRIOR TO ATTENDING SITE TO ENSURE TIME IS SUITABLE TO COMPLETE WORKS:
Contact Number: XXX	
Please provide SWMs, and OHS checklist below is to be completed, signed and the WO returned to Building Maintenance.
Total Quoted Costs $7,717.60 GST Inc 
If costs vary above quoted please contact JW to approve variation. 
</t>
  </si>
  <si>
    <t>Please arrange a hard waste pick up for Monday 14 October at the above site. All items to be taken to CoPP tip for disposal. A truck will be required, cost of hire to be factored into overall cost for this job.
Contact TW for all details as required, she will direct you once onsite. 
All extra costs for labour and materials to be reported to contract manager for approval, thank you.
                          Total Cost$880.00inc gst
*Please ensure the OHS checklist below is completed, signed and the WO returned to Building Maintenance. If required, please provide SWMs, thank you*</t>
  </si>
  <si>
    <t>*A CONTACTED AND WILL ATTEND WEDS 13/11*
Please investigate the washing machine. Staff have advised it's not spinning properly. Brand is "Speedqueen", Model/serial no is LTSA9AWN3060.
Onsite contact is TW she will direct you.
All findings to be reported to BM on 9209 6168 for approval before going ahead with further works, thank you.
*est cost only* - $150 (service call)
*Please ensure the OHS checklist below is completed, signed and the WO returned to Building Maintenance. If required, please provide SWMs, thank you*
Replace Invertor Module
*Labour* - $326 ($176 + service call out as above)
*Materials* - $625
TOTAL - $951 (inc of GST)</t>
  </si>
  <si>
    <t>Please attend site to investigate the following item:
1.)	The backyard roller door for the shed has fallen of the tracks.
PLEASE CONTACT THE FOLLOWING PERSON/DEPARTMENT PRIOR TO ATTENDING SITE TO ENSURE A SUITABLE TIME FOR ACCESS TO INVESTIGATE AND COMPLETE WORKS:
a.)	TW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FD
Please contact FD if required to further discuss.
Thank
** Labour: 
 First visit normal Callout fee: $207.28 + GST
 Second visit normal hours 2.5 h: $218.22 + GST 
Total cost: $468.05 incl GST **</t>
  </si>
  <si>
    <t>Please attend site to investigate the following item:
1.)	Please replace faulty part on one blind (chaine)
order and install blind.
PLEASE CONTACT THE FOLLOWING PERSON/DEPARTMENT PRIOR TO ATTENDING SITE TO ENSURE A SUITABLE TIME FOR ACCESS TO INVESTIGATE AND COMPLETE WORKS:
a.)	TW
Please ensure the OHS checklist below is completed, signed and the WO returned to Building Maintenance. 
If required, please provide SWMS. 
Costs greater than $1000.00 please provide a written quote on company letterhead for approval before starting any works.
If further costs are applicable please inform FD
Please contact FD if required to further discuss.
Thank</t>
  </si>
  <si>
    <t xml:space="preserve">Please supply and fit approx. 22sqm of vinyl flooring to replace existing carpet in the upstairs storage room.
Colour: Armstrong Natural Creations Riverland Ash 3X111903
The store room will be undertaking maintenance repairs on the 
PLEASE CONTACT THE FOLLOWING PERSON/DEPARTMENT PRIOR TO ATTENDING SITE
PLEASE CONFIRM LEAD TIME: 
Contact: JW
Est Cost: $4, 378.00 GST Inc
Please contact JW if any questions, or urgent works required.
For material and labour costs up to $1,000.00 proceed and notify costs by email.
Costs greater than $1000.00 quote in writing before starting works.
</t>
  </si>
  <si>
    <t>Please attend site to investigate the following item:
1.)	Hard rubbish collection as requested.
PLEASE CONTACT THE FOLLOWING PERSON/DEPARTMENT PRIOR TO ATTENDING SITE TO ENSURE A SUITABLE TIME FOR ACCESS TO INVESTIGATE AND COMPLETE WORKS:
a.)	TW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4 cubic metres of rubbish tipped via trailer deliveries/ tip fees- 2 trips. $660 Inc GST</t>
  </si>
  <si>
    <t xml:space="preserve">Minor Capital Works and Related Maintenance.Please provide costs to update for line manager approval and to update work order.
Renewal of first floor store room. 
1.Repairs to wall and ceiling linnings, 
2.Check and repair flooring as required (may require rebuild of existing storage system) carpet being replaced with vinyl
3. Supply and fit new storage shelving as per drawing attached.
4. Remove all rubbish from ceiling cavity and lock off access door.
and External Timber Repairs
6. Renew timber soffits and facia on front bay window. (refer pics sent with email )
PLEASE CONTACT THE FOLLOWING PERSON/DEPARTMENT PRIOR TO ATTENDING SITE.
PLEASE CONFIRM LEAD TIME 
Contact: TW
Est Cost: TBA
Please contact JW if any questions, or urgent works required.
Costs greater than $1000.00 quote in writing before starting works.
</t>
  </si>
  <si>
    <t>Please attend site and repair damaged walls as agreed following ceiling repair works.
Work order also covers cost of removal of additional hard rubbish from clearing out storeroom.
PLEASE CONTACT THE FOLLOWING PERSON/DEPARTMENT LISTED IN HEADING PRIOR TO ATTENDING SITE 
PLEASE CONFIRM LEAD TIMES
Est Cost: TBA
Please contact if any questions, or urgent works required.
Costs greater than $1000.00 quote in writing before starting works.
Please ensure the OHS checklist below is completed, signed and the WO returned to Building Maintenance.</t>
  </si>
  <si>
    <t xml:space="preserve">Please schedule works for the approved quote on your Ref:COPP DEC ELWCC 041219
Minor Capital Works please invoice this job only
Scope of works includes for:
1. Upstairs Storeroom ceiling repairs and additional storage shelving; and
2. External repairs bay window timber eaves and shingles
PLEASE ADVISE JW OF LEAD TIMES TO ADVISE TENANT IN ADVANCE.
PLEASE CONTACT ON-SITE PERSON/DEPARTMENT PRIOR TO ATTENDING SITE TO ENSURE TIME IS SUITABLE TO COMPLETE WORKS:
Contact Number: TW
Please provide SWMs, and OHS checklist below is to be completed, signed and the WO returned to Building Maintenance.
Total Quoted Costs $12, 842.50 GST Inc 
If costs vary above quoted please contact JW to approve variation.
</t>
  </si>
  <si>
    <t>Please attend site to investigate the following item:
1.)	Shed roller shutter is not locking.
PLEASE CONTACT THE FOLLOWING PERSON/DEPARTMENT PRIOR TO ATTENDING SITE TO ENSURE A SUITABLE TIME FOR ACCESS TO INVESTIGATE AND COMPLETE WORKS:
a.)	Tara: 9531 7054
Please ensure the OHS checklist below is completed, signed and the WO returned to Building Maintenance. 
If required, please provide SWMS.
Costs greater than $1000.00 please provide a written quote on company letterhead for approval before starting any works.
If further costs are applicable please inform FD
Please contact FD if required to further discuss.
Thank</t>
  </si>
  <si>
    <t>As discussed please attend site and seal and paint new ceiling in upstairs storeroom. Job may be easier before they refill the storeroom, scheck with site for when they intend to do this, shelving being isntalled this Tuesday.
PLEASE CONTACT THE FOLLOWING PERSON/DEPARTMENT LISTED IN HEADING PRIOR TO ATTENDING SITE 
PLEASE CONFIRM LEAD TIMES
Est Cost: TBA
Please contact JW if any questions, or urgent works required.
Costs greater than $1000.00 quote in writing before starting works.
Please ensure the OHS checklist below is completed, signed and the WO returned to Building Maintenance.</t>
  </si>
  <si>
    <t>Please attend site to investigate the following item:
1.)	Replace faulty 2.5kg ABE Ext.
PLEASE CONTACT THE FOLLOWING PERSON/DEPARTMENT PRIOR TO ATTENDING SITE TO ENSURE A SUITABLE TIME FOR ACCESS TO INVESTIGATE AND COMPLETE WORKS:
a.)	DL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$115.50 for 1 hour labour.
Costs greater than $1000.00 please provide a written quote on company letterhead for approval before starting any works.
If further costs are applicable please inform DL
Please contact DL if required to further discuss.
Thank you.
1 X EXTG DP 2.5KG ABE FES/FES/FW $88.00 Inc GST</t>
  </si>
  <si>
    <t>*S CONTACTED AND WILL ATTEND TODAY 06/04*
Please investigate and carry out repairs to a tap in the backyard that is constantly running and can't be turned off.
Onsite contact is TW, she will direct you.
All extra costs for labour and materials to be reported to contract manager for approval, thank you.
*est cost only* - $60 plus GST
*Please ensure the OHS checklist below is completed, signed and the WO returned to Building Maintenance. If required, please provide SWMs, thank you*</t>
  </si>
  <si>
    <t>IMPORTANT PLEASE NOTE - *It is crucial to make contact with the site before attending to arrange time for this service .. please contact the noted person to arrange a suitable time*
Contact person for this site: VC
Please attend site to investigate the following item:
1.)	Please carry out Emergency Lighting Tests as per AS2293.2
Six monthly discharge, test and lamp change Nov 2019
PLEASE CONTACT THE FOLLOWING PERSON/DEPARTMENT PRIOR TO ATTENDING SITE TO ENSURE A SUITABLE TIME FOR ACCESS TO INVESTIGATE AND COMPLETE WORKS:
a.)	VC - Centre Coordinator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WO 956813 = $541.39 Inc GST (Materials: $308 Inc GST  Labour: $233.39 Inc GST.).</t>
  </si>
  <si>
    <t>Please attend site to investigate the following item:
1.)	Front gate not self-closing (keypad gate). Please attend ASAP.
PLEASE CONTACT THE FOLLOWING PERSON/DEPARTMENT PRIOR TO ATTENDING SITE TO ENSURE A SUITABLE TIME FOR ACCESS TO INVESTIGATE AND COMPLETE WORKS:
a.)	TW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$66 for 1 hour labour.
Costs greater than $1000.00 please provide a written quote on company letterhead for approval before starting any works.
If further costs are applicable please inform DL
Please contact DL if required to further discuss.
Thank you.
hinge repair on door, $132.00 inc gst</t>
  </si>
  <si>
    <t>Please attend site to investigate the following item:
1.)	 Please carry out Emergency Lighting Tests as per AS2293.2
annual discharge, test and lamp change May 2020
PLEASE CONTACT THE FOLLOWING PERSON/DEPARTMENT PRIOR TO ATTENDING SITE TO ENSURE A SUITABLE TIME FOR ACCESS TO INVESTIGATE AND COMPLETE WORKS:
a.)	
Please ensure the OHS checklist below is completed, signed and the WO returned to Building Maintenance. 
If required, please provide SWMS. If roof access required please organise roof permit along with site specific SWMS with CoPP prior to accessing the roof.
Investigation works to approx. cost of $60 for 1 hour labour.
Costs greater than $1000.00 please provide a written quote on company letterhead for approval before starting any works.
If further costs are applicable please inform DL
Please contact DL if required to further discuss.
Thank you.
Costs for this one are: Materials: $181.50 Inc GST and Labour: $300.07 Inc GST.= $481.57 INC GST</t>
  </si>
  <si>
    <t>Isolate storeroom for new ceiling on the weekend and return to site after weekend to isntall new replacement LED light in upstairs storeroom.
PLEASE CONTACT THE FOLLOWING PERSON/DEPARTMENT LISTED IN HEADING PRIOR TO ATTENDING SITE 
PLEASE CONFIRM LEAD TIMES
Est Cost: Materials: $214.50 Inc GST Labour: $609.43 Inc GST
Total - $823.93 GST Inc
Please contact JW if any questions, or urgent works required.
Costs greater than $1000.00 quote in writing before starting works.
Please ensure the OHS checklist below is completed, signed and the WO returned to Building Maintenance.</t>
  </si>
  <si>
    <t xml:space="preserve">PLS NOTE: THIS ISSUE HAS ALREADY BEEN REPORTED TO NOEL - Flooding has occured in the Kindergarten room threatening electrical work
*C ADVISED THAT A KID'S FOOTBALL WAS IN THE GUTTERS WHICH CAUSED THE BLOCKAGE, HE RECOMMENDED INSTALLATION OF LEAF GUARDS TO PREVENT THIS HAPPENING AGAIN* - SL 2/11/09
</t>
  </si>
  <si>
    <t xml:space="preserve">please carry out the following works.
1.instal essential services cabinet in foyer or office in position agreeable with centre co-ordinator.(cabinet to be collected from building maintenance office White St. depot)
2.raise front door handles/latch to compliant height 0.9-1.1m from floor patch &amp; paint door as required.
contact centre co-ordinator VC for suitable time to attend.
estimate cost...$500
</t>
  </si>
  <si>
    <t xml:space="preserve">The tap that is connected to our water tank in the back yard is not working. We have a 'key' to attach to the tap so that children can't turn on the taps themselves. I'm not sure if it is the thread on the key or the tap itself that is causing the problem. Could someone please come out to take a look as we are unable to water our plants and they are all dying! Thanks. 
</t>
  </si>
  <si>
    <t>Please investigate and repair the oven in the kitchen. The oven won't light up. The gas burners are fine - just problems with the oven. The oven is ILVE model Siena. Staff think the oven is electric, but not sure.
The faulty oven is interfering with the preparation of children's meals.   **best times to carry out the work is on morning before 10am or afternoon after 2pm. URGENT. C from JMD called, staff are hunting down the correct element, she will let me know when this has been located, have advised V of this, she is happy to be kept in the loop* - SL 14/10</t>
  </si>
  <si>
    <t>Airconditioning Repairs - Reference No: 47248
Elwood Childcare Centre - Walert Room
During a recent service call to out
We recommend replacement of the A/C unit with a new R32 type wall-hung split
Supply and install:
Parts
- 1 x Haier AS71 FEBHRA (7.0kw) $1,895.00
- 1 x Tube &amp; capping $ 120.00
- 1 x Mounting feed $ 125.00
- 1 x Electrical isolator &amp; bracket $ 80.00
- Sundries $ 25.00
- Certificates $ 105.00
Labour:
2 Techs x 8hrs @ $87.40 ph $1,398.40
1 Elect x 4hrs @ $87.40 ph $ 349.60
Sub Total $4,098.00 + GST $ 409.80
Total: $4,507.80
*Please ensure the OHS checklist below is completed, signed and the WO returned to Building Maintenance. If required, please provide SWMs, thank you*</t>
  </si>
  <si>
    <t xml:space="preserve">Please schedule works for the approved quote on your Ref:1768
Scope of works includes for:
SCOPE OF WORKS - CARPET TILES, VINYL PLANKS AND ENTRY MAT.
To supply and install the following Floor Specification by the Direct Stick Installation Method to the sub-floor.
1. Ground Floor Rooms carpet tiles Airlay Altitude - Colour Ridge
2. Ground Floor Entry Foyer Only - Vinyl Planks Polyflor Colour 2512
3. Classic Zoit Matting
</t>
  </si>
  <si>
    <t xml:space="preserve">following site visit please proceed with the following works as per your quote...
area A supply &amp; instal 2 new shadecloth sails
area B Re-stitch &amp; reinstall existing Sails
area C new cable &amp; winch winder and winch bag for umbrella.
The rear shade sails have been entirely re stiched and reinstalled. Also the new Charcoal sails have been installed. 
CONFIRMED COSTS AS PER INVOICE NO.18112855 DATED 13/11/18:
</t>
  </si>
  <si>
    <t xml:space="preserve">Please schedule works for the approved quote on your Ref: COPP JUN ECC 200619
Scope of works includes for:
Site visits with council representatives and associated correspondence with trades 
Demolition after hours x 4 hours  with two tradespersons and tipping fees 
Saturday site visit to inspect completed works and assist in clean up of site </t>
  </si>
  <si>
    <t xml:space="preserve">OHS Compliance Worksafe Changetable upgrade.
Plumbing works for installation of new changetable.
1. Disconnect and cap off waste and water supply to existing table to be demolished
2. Install Tapware and reconnect waste and water supply to new table
3. Test and commission.
</t>
  </si>
  <si>
    <t>Minor Capital Works and Related Maintenance.
Suppply and deliver
1 x Falcon PROP90FXDF -  Dual fuel
1 x Delivery 
Delivery Address: 46 Tennyson St, Elwood VIC 3184
PLEASE CONTACT JW TO COORDINATE DELIVERY WITH ELECTRICIAN.
Est Cost: $6,744.00</t>
  </si>
  <si>
    <t>Where is the Problem?		outside the kitchen near the sky light					
Location	Elwood Children's Centre					
Address	46 Tennyson St, Elwood, 3184											
Type of Maintenance Required:				hole in ceiling to be fixed								
When the painters were at the Centre, they were painting the ceiling just outside the kitchen near the sky light. Due to a long term leak in this part of the												
ceiling, when they painted this area, a large section of the plaster fell out onto the floor. They temporarily stuck paper over the hole. Water is now leaking onto												
the carpet and we have had to section this section off. It is part of our 3 year old room. I have sent several requests over the years to have this leak 												
addressed properly and each time, a few tiles get moved and then it continues leaking the next time it rains. This is an URGENT request and cannot be					he next time it rains, the leak continues			 - could it please				
be addressed ASAP. Thank you - V					J can you get your plumber to co-ordinate with your painter at the same time to investigate leak.Thanks W</t>
  </si>
  <si>
    <t>Please provide for the above site
1 - Hire of 50 Packing boxes to be delivered to Elwood Children's Centre Monday 24th November or Tuesday 25 November at the latest. 
2 - A removal truck to move equipment on Friday 28th November @ 9.30 am - will probably need to do several trips (children's equipment, tables, chairs, cots etc), thank you.
Thanks
J</t>
  </si>
  <si>
    <t xml:space="preserve">The fence which separates the playgrounds has lost some screws and is now loose. The fence is still attached to the wall but will need to be secured to ensure it doesn't fall down completely. We cannot find the missing screws. Can this please be checked as soon as possible, as the gate to the fence has high usage? Onsite contact is, pls call to advise when you will be onsite, thanks.
estimated cost - $110
</t>
  </si>
  <si>
    <t xml:space="preserve">please go ahead with the quoted works for relocating the intercom and electric lock cabling to the pedestrian gate?s new location, and to commission it all back to operational.
quote # 00052-399
</t>
  </si>
  <si>
    <t xml:space="preserve">Please have a plumber attend to the following items:
1) Could we please request a cover be placed over our water mains as it is currently hidden under the dirt and can never be found?
2) We currently have only 'warm' water in our kitchen and kinder room staff sink. Could the water temp of both of these areas be increased but not so much as to burn please?
</t>
  </si>
  <si>
    <t xml:space="preserve">works completed during six monthly inspection....
exchange 2x extinguisher
</t>
  </si>
  <si>
    <t xml:space="preserve">please carry out programmed exit &amp; emergency light testing for May 2014, any minor faults to be rectified. complete log book &amp; essential services manual in cabinet on site. 
</t>
  </si>
  <si>
    <t>As per Quote Ref 130, please carry out painting works as follows to the above site:
* Kitchen - Repair and repaint ceiling, walls and woodwork
* Downstairs room - Repaint door
* Touch up architraves</t>
  </si>
  <si>
    <t>The fan control in the kitchen is not working. Could this be investigated and repaired please?
Contact VC C to arrange a time to attend, they will direct you, thanks.
All findings to be reported to contract manager for approval, thanks.</t>
  </si>
  <si>
    <t xml:space="preserve">Electrical works for kitchen upgrade:
Supply and fit Rangehood
Supply and fit 15 AMP outlet and dedicated circuit for Dishwasher
Relocate Hallway light switch from kitchen to hallway
Relocate ceiling fan control panel.
</t>
  </si>
  <si>
    <t xml:space="preserve">Please clean and clear gutters and drainpipes as per our 6 month agreement, thank you.
</t>
  </si>
  <si>
    <t xml:space="preserve">The external door in the Fairy Penguins room will not close from the outside, we suspect the door handle is broken. Could you please send someone to fix it?
Contact VC or C to arrange a time to attend, they will direct you once onsite, thanks.
</t>
  </si>
  <si>
    <t xml:space="preserve">The exit light in the top landing is flashing. Could we please have the electrician out to check and repair please?
Contact CV to arrange a time to attend, she will direct you once onsite, thanks.
</t>
  </si>
  <si>
    <t>NOTE: EXCLUDES ADMINISTRATION AND GENERAL CONTRACTS WHERE COSTS ARE NOT SPECIFICALLY ALLOCATED TO AN ASSET.</t>
  </si>
  <si>
    <t>*</t>
  </si>
  <si>
    <t>* NOTE: EXCLUDES ADMINISTRATION AND GENERAL CONTRACTS WHERE COSTS ARE NOT SPECIFICALLY ALLOCATED TO AN ASSET.</t>
  </si>
  <si>
    <t>EXCLUDES ADMINISTRATION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</si>
</sst>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m\-yy"/>
    <numFmt numFmtId="165" formatCode="dd\-mmm\-yyyy"/>
  </numFmts>
  <fonts count="17"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b/>
      <sz val="11"/>
      <color rgb="FF000000"/>
      <name val="Calibri"/>
      <family val="2"/>
    </font>
    <font>
      <sz val="8"/>
      <name val="Calibri"/>
      <family val="2"/>
      <scheme val="minor"/>
    </font>
    <font>
      <sz val="11"/>
      <color rgb="FF000000"/>
      <name val="Calibri"/>
      <family val="2"/>
    </font>
    <font>
      <b/>
      <sz val="11"/>
      <color theme="1"/>
      <name val="Calibri"/>
      <family val="2"/>
      <scheme val="minor"/>
    </font>
    <font>
      <b/>
      <sz val="11"/>
      <name val="Calibri"/>
      <family val="2"/>
    </font>
    <font>
      <sz val="11"/>
      <name val="Calibri"/>
      <family val="2"/>
    </font>
    <font>
      <sz val="11"/>
      <name val="Calibri"/>
      <family val="2"/>
      <scheme val="minor"/>
    </font>
    <font>
      <b/>
      <sz val="11"/>
      <color theme="8" tint="-0.249977111117893"/>
      <name val="Calibri"/>
      <family val="2"/>
    </font>
    <font>
      <b/>
      <sz val="11"/>
      <color theme="8" tint="-0.249977111117893"/>
      <name val="Calibri"/>
      <family val="2"/>
      <scheme val="minor"/>
    </font>
    <font>
      <b/>
      <sz val="11"/>
      <color theme="0"/>
      <name val="Calibri"/>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9" tint="0.79998168889431442"/>
        <bgColor rgb="FFC0C0C0"/>
      </patternFill>
    </fill>
    <fill>
      <patternFill patternType="solid">
        <fgColor theme="8"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0" fontId="1" fillId="2" borderId="1" xfId="0" applyFont="1" applyFill="1" applyBorder="1" applyAlignment="1" applyProtection="1">
      <alignment horizontal="center" vertical="center"/>
    </xf>
    <xf numFmtId="0" fontId="0" fillId="0" borderId="0" xfId="0" applyAlignment="1"/>
    <xf numFmtId="0" fontId="2" fillId="3" borderId="2" xfId="0" applyFont="1" applyFill="1" applyBorder="1" applyAlignment="1" applyProtection="1">
      <alignment vertical="center"/>
    </xf>
    <xf numFmtId="164" fontId="3" fillId="4" borderId="3" xfId="0" applyNumberFormat="1" applyFont="1" applyFill="1" applyBorder="1" applyAlignment="1" applyProtection="1">
      <alignment horizontal="right" vertical="center"/>
    </xf>
    <xf numFmtId="0" fontId="5" fillId="6" borderId="5" xfId="0" applyFont="1" applyFill="1" applyBorder="1" applyAlignment="1" applyProtection="1">
      <alignment vertical="center"/>
    </xf>
    <xf numFmtId="44" fontId="4" fillId="5" borderId="4" xfId="1" applyFont="1" applyFill="1" applyBorder="1" applyAlignment="1" applyProtection="1">
      <alignment horizontal="right" vertical="center"/>
    </xf>
    <xf numFmtId="0" fontId="7" fillId="2" borderId="1" xfId="0" applyFont="1" applyFill="1" applyBorder="1" applyAlignment="1" applyProtection="1">
      <alignment horizontal="center" vertical="center"/>
    </xf>
    <xf numFmtId="0" fontId="2" fillId="3" borderId="5" xfId="0" applyFont="1" applyFill="1" applyBorder="1" applyAlignment="1" applyProtection="1">
      <alignment vertical="center"/>
    </xf>
    <xf numFmtId="164" fontId="3" fillId="4" borderId="5" xfId="0" applyNumberFormat="1" applyFont="1" applyFill="1" applyBorder="1" applyAlignment="1" applyProtection="1">
      <alignment horizontal="right" vertical="center"/>
    </xf>
    <xf numFmtId="44" fontId="4" fillId="5" borderId="5" xfId="1" applyFont="1" applyFill="1" applyBorder="1" applyAlignment="1" applyProtection="1">
      <alignment horizontal="right" vertical="center"/>
    </xf>
    <xf numFmtId="0" fontId="7" fillId="3" borderId="5" xfId="0" applyFont="1" applyFill="1" applyBorder="1" applyAlignment="1" applyProtection="1">
      <alignment vertical="center"/>
    </xf>
    <xf numFmtId="0" fontId="2" fillId="3" borderId="0" xfId="0" applyFont="1" applyFill="1" applyBorder="1" applyAlignment="1" applyProtection="1">
      <alignment vertical="center"/>
    </xf>
    <xf numFmtId="164" fontId="3" fillId="4" borderId="0" xfId="0" applyNumberFormat="1" applyFont="1" applyFill="1" applyBorder="1" applyAlignment="1" applyProtection="1">
      <alignment horizontal="right" vertical="center"/>
    </xf>
    <xf numFmtId="44" fontId="4" fillId="5" borderId="0" xfId="1" applyFont="1" applyFill="1" applyBorder="1" applyAlignment="1" applyProtection="1">
      <alignment horizontal="right" vertical="center"/>
    </xf>
    <xf numFmtId="0" fontId="5" fillId="6" borderId="0" xfId="0" applyFont="1" applyFill="1" applyBorder="1" applyAlignment="1" applyProtection="1">
      <alignment vertical="center"/>
    </xf>
    <xf numFmtId="0" fontId="7" fillId="3" borderId="0" xfId="0" applyFont="1" applyFill="1" applyBorder="1" applyAlignment="1" applyProtection="1">
      <alignment vertical="center"/>
    </xf>
    <xf numFmtId="0" fontId="7" fillId="2" borderId="1" xfId="0" applyFont="1" applyFill="1" applyBorder="1" applyAlignment="1">
      <alignment horizontal="center" vertical="center"/>
    </xf>
    <xf numFmtId="0" fontId="9" fillId="6" borderId="5" xfId="0" applyFont="1" applyFill="1" applyBorder="1" applyAlignment="1">
      <alignment vertical="center"/>
    </xf>
    <xf numFmtId="164" fontId="9" fillId="6" borderId="5" xfId="0" applyNumberFormat="1" applyFont="1" applyFill="1" applyBorder="1" applyAlignment="1">
      <alignment horizontal="right" vertical="center"/>
    </xf>
    <xf numFmtId="0" fontId="9" fillId="6" borderId="5" xfId="0" applyFont="1" applyFill="1" applyBorder="1" applyAlignment="1">
      <alignment horizontal="right" vertical="center"/>
    </xf>
    <xf numFmtId="0" fontId="9" fillId="6" borderId="0" xfId="0" applyFont="1" applyFill="1" applyBorder="1" applyAlignment="1">
      <alignment horizontal="right" vertical="center"/>
    </xf>
    <xf numFmtId="44" fontId="9" fillId="6" borderId="5" xfId="1" applyFont="1" applyFill="1" applyBorder="1" applyAlignment="1">
      <alignment horizontal="right" vertical="center"/>
    </xf>
    <xf numFmtId="44" fontId="7" fillId="6" borderId="5" xfId="0" applyNumberFormat="1" applyFont="1" applyFill="1" applyBorder="1" applyAlignment="1">
      <alignment vertical="center"/>
    </xf>
    <xf numFmtId="0" fontId="7" fillId="6" borderId="5" xfId="0" applyFont="1" applyFill="1" applyBorder="1" applyAlignment="1">
      <alignment vertical="center"/>
    </xf>
    <xf numFmtId="0" fontId="9" fillId="6" borderId="0" xfId="0" applyFont="1" applyFill="1" applyBorder="1" applyAlignment="1">
      <alignment vertical="center"/>
    </xf>
    <xf numFmtId="164" fontId="9" fillId="6" borderId="0" xfId="0" applyNumberFormat="1" applyFont="1" applyFill="1" applyBorder="1" applyAlignment="1">
      <alignment horizontal="right" vertical="center"/>
    </xf>
    <xf numFmtId="0" fontId="7" fillId="6" borderId="0" xfId="0" applyFont="1" applyFill="1" applyBorder="1" applyAlignment="1">
      <alignment vertical="center"/>
    </xf>
    <xf numFmtId="0" fontId="7" fillId="7" borderId="1" xfId="0" applyFont="1" applyFill="1" applyBorder="1" applyAlignment="1">
      <alignment horizontal="center" vertical="center"/>
    </xf>
    <xf numFmtId="0" fontId="1" fillId="7" borderId="1" xfId="0" applyFont="1" applyFill="1" applyBorder="1" applyAlignment="1" applyProtection="1">
      <alignment horizontal="center" vertical="center"/>
    </xf>
    <xf numFmtId="0" fontId="7" fillId="7" borderId="1" xfId="0" applyFont="1" applyFill="1" applyBorder="1" applyAlignment="1" applyProtection="1">
      <alignment horizontal="center" vertical="center"/>
    </xf>
    <xf numFmtId="0" fontId="2" fillId="3" borderId="1" xfId="0" applyFont="1" applyFill="1" applyBorder="1" applyAlignment="1" applyProtection="1">
      <alignment vertical="center"/>
    </xf>
    <xf numFmtId="0" fontId="7" fillId="3" borderId="1" xfId="0" applyFont="1" applyFill="1" applyBorder="1" applyAlignment="1" applyProtection="1">
      <alignment vertical="center"/>
    </xf>
    <xf numFmtId="44" fontId="4" fillId="5" borderId="1" xfId="1" applyFont="1" applyFill="1" applyBorder="1" applyAlignment="1" applyProtection="1">
      <alignment horizontal="right" vertical="center"/>
    </xf>
    <xf numFmtId="0" fontId="9" fillId="6" borderId="1" xfId="0" applyFont="1" applyFill="1" applyBorder="1" applyAlignment="1">
      <alignment vertical="center"/>
    </xf>
    <xf numFmtId="44" fontId="7" fillId="6" borderId="1" xfId="0" applyNumberFormat="1" applyFont="1" applyFill="1" applyBorder="1" applyAlignment="1">
      <alignment vertical="center"/>
    </xf>
    <xf numFmtId="44" fontId="9" fillId="6" borderId="1" xfId="1" applyFont="1" applyFill="1" applyBorder="1" applyAlignment="1">
      <alignment horizontal="right" vertical="center"/>
    </xf>
    <xf numFmtId="0" fontId="7" fillId="6" borderId="1" xfId="0" applyFont="1" applyFill="1" applyBorder="1" applyAlignment="1">
      <alignment vertical="center"/>
    </xf>
    <xf numFmtId="165" fontId="0" fillId="0" borderId="0" xfId="0" applyNumberFormat="1" applyAlignment="1">
      <alignment vertical="top" wrapText="1"/>
    </xf>
    <xf numFmtId="44" fontId="7" fillId="6" borderId="0" xfId="1" applyFont="1" applyFill="1" applyBorder="1" applyAlignment="1">
      <alignment horizontal="right" vertical="center"/>
    </xf>
    <xf numFmtId="0" fontId="10" fillId="0" borderId="0" xfId="0" applyFont="1" applyAlignment="1"/>
    <xf numFmtId="44" fontId="0" fillId="0" borderId="0" xfId="1" applyFont="1"/>
    <xf numFmtId="0" fontId="0" fillId="0" borderId="0" xfId="0" applyAlignment="1">
      <alignment vertical="top" wrapText="1"/>
    </xf>
    <xf numFmtId="44" fontId="10" fillId="0" borderId="0" xfId="1" applyFont="1" applyAlignment="1"/>
    <xf numFmtId="44" fontId="0" fillId="0" borderId="0" xfId="1" applyFont="1" applyAlignment="1"/>
    <xf numFmtId="0" fontId="11" fillId="0" borderId="1" xfId="0"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Alignment="1">
      <alignment wrapText="1"/>
    </xf>
    <xf numFmtId="0" fontId="2" fillId="6" borderId="5" xfId="0" applyFont="1" applyFill="1" applyBorder="1" applyAlignment="1" applyProtection="1">
      <alignment vertical="center"/>
    </xf>
    <xf numFmtId="0" fontId="2" fillId="6" borderId="5" xfId="0" applyFont="1" applyFill="1" applyBorder="1" applyAlignment="1" applyProtection="1">
      <alignment vertical="center" wrapText="1"/>
    </xf>
    <xf numFmtId="0" fontId="14" fillId="6" borderId="6" xfId="0" applyFont="1" applyFill="1" applyBorder="1" applyAlignment="1">
      <alignment vertical="center"/>
    </xf>
    <xf numFmtId="0" fontId="15" fillId="0" borderId="0" xfId="0" applyFont="1"/>
    <xf numFmtId="44" fontId="16" fillId="8" borderId="0" xfId="0" applyNumberFormat="1" applyFont="1" applyFill="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selection activeCell="L17" sqref="L17"/>
    </sheetView>
  </sheetViews>
  <sheetFormatPr defaultColWidth="8.88671875" defaultRowHeight="14.4" outlineLevelRow="2" x14ac:dyDescent="0.3"/>
  <cols>
    <col min="1" max="1" width="7.21875" style="2" bestFit="1" customWidth="1"/>
    <col min="2" max="2" width="26.33203125" style="2" bestFit="1" customWidth="1"/>
    <col min="3" max="3" width="10" style="2" bestFit="1" customWidth="1"/>
    <col min="4" max="4" width="11.33203125" style="2" bestFit="1" customWidth="1"/>
    <col min="5" max="5" width="13.6640625" style="2" customWidth="1"/>
    <col min="6" max="6" width="14.5546875" style="2" bestFit="1" customWidth="1"/>
    <col min="7" max="7" width="7.109375" style="2" bestFit="1" customWidth="1"/>
    <col min="8" max="8" width="15" style="2" bestFit="1" customWidth="1"/>
    <col min="9" max="9" width="9.44140625" style="2" bestFit="1" customWidth="1"/>
    <col min="10" max="10" width="10.6640625" style="2" bestFit="1" customWidth="1"/>
    <col min="11" max="11" width="9.6640625" style="2" bestFit="1" customWidth="1"/>
    <col min="12" max="12" width="255.77734375" style="2" bestFit="1" customWidth="1"/>
    <col min="13" max="16384" width="8.88671875" style="2"/>
  </cols>
  <sheetData>
    <row r="1" spans="1:12" x14ac:dyDescent="0.3">
      <c r="A1" s="1" t="s">
        <v>0</v>
      </c>
      <c r="B1" s="1" t="s">
        <v>1</v>
      </c>
      <c r="C1" s="1" t="s">
        <v>2</v>
      </c>
      <c r="D1" s="1" t="s">
        <v>3</v>
      </c>
      <c r="E1" s="1" t="s">
        <v>4</v>
      </c>
      <c r="F1" s="7" t="s">
        <v>58</v>
      </c>
      <c r="G1" s="1" t="s">
        <v>5</v>
      </c>
      <c r="H1" s="1" t="s">
        <v>7</v>
      </c>
      <c r="I1" s="1" t="s">
        <v>8</v>
      </c>
      <c r="J1" s="1" t="s">
        <v>9</v>
      </c>
      <c r="K1" s="1" t="s">
        <v>10</v>
      </c>
      <c r="L1" s="1" t="s">
        <v>11</v>
      </c>
    </row>
    <row r="2" spans="1:12" outlineLevel="2" x14ac:dyDescent="0.3">
      <c r="A2" s="3" t="s">
        <v>12</v>
      </c>
      <c r="B2" s="3" t="s">
        <v>13</v>
      </c>
      <c r="C2" s="3" t="s">
        <v>14</v>
      </c>
      <c r="D2" s="4">
        <v>39660</v>
      </c>
      <c r="E2" s="3" t="s">
        <v>15</v>
      </c>
      <c r="F2" s="6">
        <v>10090.91</v>
      </c>
      <c r="G2" s="3" t="s">
        <v>16</v>
      </c>
      <c r="H2" s="3" t="s">
        <v>18</v>
      </c>
      <c r="I2" s="4">
        <v>39631</v>
      </c>
      <c r="J2" s="3" t="s">
        <v>19</v>
      </c>
      <c r="K2" s="4">
        <v>40001.490405092598</v>
      </c>
      <c r="L2" s="5" t="s">
        <v>20</v>
      </c>
    </row>
    <row r="3" spans="1:12" outlineLevel="2" x14ac:dyDescent="0.3">
      <c r="A3" s="3" t="s">
        <v>12</v>
      </c>
      <c r="B3" s="3" t="s">
        <v>13</v>
      </c>
      <c r="C3" s="3" t="s">
        <v>14</v>
      </c>
      <c r="D3" s="4">
        <v>39871.614583333299</v>
      </c>
      <c r="E3" s="3" t="s">
        <v>21</v>
      </c>
      <c r="F3" s="6">
        <v>124.4</v>
      </c>
      <c r="G3" s="3" t="s">
        <v>22</v>
      </c>
      <c r="H3" s="3" t="s">
        <v>18</v>
      </c>
      <c r="I3" s="4">
        <v>39833.610416666699</v>
      </c>
      <c r="J3" s="3" t="s">
        <v>23</v>
      </c>
      <c r="K3" s="4">
        <v>39833.611030092601</v>
      </c>
      <c r="L3" s="5" t="s">
        <v>24</v>
      </c>
    </row>
    <row r="4" spans="1:12" outlineLevel="2" x14ac:dyDescent="0.3">
      <c r="A4" s="3" t="s">
        <v>12</v>
      </c>
      <c r="B4" s="3" t="s">
        <v>13</v>
      </c>
      <c r="C4" s="3" t="s">
        <v>14</v>
      </c>
      <c r="D4" s="4">
        <v>39871.614583333299</v>
      </c>
      <c r="E4" s="3" t="s">
        <v>21</v>
      </c>
      <c r="F4" s="6">
        <v>1244</v>
      </c>
      <c r="G4" s="3" t="s">
        <v>22</v>
      </c>
      <c r="H4" s="3" t="s">
        <v>18</v>
      </c>
      <c r="I4" s="4">
        <v>39833.610416666699</v>
      </c>
      <c r="J4" s="3" t="s">
        <v>23</v>
      </c>
      <c r="K4" s="4">
        <v>39833.611030092601</v>
      </c>
      <c r="L4" s="5" t="s">
        <v>24</v>
      </c>
    </row>
    <row r="5" spans="1:12" outlineLevel="2" x14ac:dyDescent="0.3">
      <c r="A5" s="3" t="s">
        <v>12</v>
      </c>
      <c r="B5" s="3" t="s">
        <v>13</v>
      </c>
      <c r="C5" s="3" t="s">
        <v>14</v>
      </c>
      <c r="D5" s="4">
        <v>39994</v>
      </c>
      <c r="E5" s="3" t="s">
        <v>21</v>
      </c>
      <c r="F5" s="6">
        <v>150989.32</v>
      </c>
      <c r="G5" s="3" t="s">
        <v>25</v>
      </c>
      <c r="H5" s="3" t="s">
        <v>18</v>
      </c>
      <c r="I5" s="4">
        <v>39631</v>
      </c>
      <c r="J5" s="3" t="s">
        <v>19</v>
      </c>
      <c r="K5" s="4">
        <v>40011.656886574099</v>
      </c>
      <c r="L5" s="5" t="s">
        <v>26</v>
      </c>
    </row>
    <row r="6" spans="1:12" outlineLevel="1" x14ac:dyDescent="0.3">
      <c r="A6" s="8"/>
      <c r="B6" s="8"/>
      <c r="C6" s="11" t="s">
        <v>59</v>
      </c>
      <c r="D6" s="9"/>
      <c r="E6" s="8"/>
      <c r="F6" s="10">
        <f>SUBTOTAL(9,F2:F5)</f>
        <v>162448.63</v>
      </c>
      <c r="G6" s="8"/>
      <c r="H6" s="8"/>
      <c r="I6" s="9"/>
      <c r="J6" s="8"/>
      <c r="K6" s="9"/>
      <c r="L6" s="5"/>
    </row>
    <row r="7" spans="1:12" outlineLevel="2" x14ac:dyDescent="0.3">
      <c r="A7" s="3" t="s">
        <v>12</v>
      </c>
      <c r="B7" s="3" t="s">
        <v>13</v>
      </c>
      <c r="C7" s="3" t="s">
        <v>27</v>
      </c>
      <c r="D7" s="4">
        <v>39996</v>
      </c>
      <c r="E7" s="3" t="s">
        <v>21</v>
      </c>
      <c r="F7" s="6">
        <v>73065.66</v>
      </c>
      <c r="G7" s="3" t="s">
        <v>28</v>
      </c>
      <c r="H7" s="3" t="s">
        <v>18</v>
      </c>
      <c r="I7" s="4">
        <v>39996</v>
      </c>
      <c r="J7" s="3" t="s">
        <v>19</v>
      </c>
      <c r="K7" s="4">
        <v>40340.455393518503</v>
      </c>
      <c r="L7" s="5" t="s">
        <v>26</v>
      </c>
    </row>
    <row r="8" spans="1:12" outlineLevel="1" x14ac:dyDescent="0.3">
      <c r="A8" s="8"/>
      <c r="B8" s="8"/>
      <c r="C8" s="11" t="s">
        <v>60</v>
      </c>
      <c r="D8" s="9"/>
      <c r="E8" s="8"/>
      <c r="F8" s="10">
        <f>SUBTOTAL(9,F7:F7)</f>
        <v>73065.66</v>
      </c>
      <c r="G8" s="8"/>
      <c r="H8" s="8"/>
      <c r="I8" s="9"/>
      <c r="J8" s="8"/>
      <c r="K8" s="9"/>
      <c r="L8" s="5"/>
    </row>
    <row r="9" spans="1:12" outlineLevel="2" x14ac:dyDescent="0.3">
      <c r="A9" s="3" t="s">
        <v>12</v>
      </c>
      <c r="B9" s="3" t="s">
        <v>13</v>
      </c>
      <c r="C9" s="3" t="s">
        <v>29</v>
      </c>
      <c r="D9" s="4">
        <v>40726</v>
      </c>
      <c r="E9" s="3" t="s">
        <v>30</v>
      </c>
      <c r="F9" s="6">
        <v>15056.95</v>
      </c>
      <c r="G9" s="3" t="s">
        <v>31</v>
      </c>
      <c r="H9" s="3" t="s">
        <v>18</v>
      </c>
      <c r="I9" s="4">
        <v>40726</v>
      </c>
      <c r="J9" s="3" t="s">
        <v>19</v>
      </c>
      <c r="K9" s="4">
        <v>41110.489675925899</v>
      </c>
      <c r="L9" s="5" t="s">
        <v>32</v>
      </c>
    </row>
    <row r="10" spans="1:12" outlineLevel="2" x14ac:dyDescent="0.3">
      <c r="A10" s="3" t="s">
        <v>12</v>
      </c>
      <c r="B10" s="3" t="s">
        <v>13</v>
      </c>
      <c r="C10" s="3" t="s">
        <v>29</v>
      </c>
      <c r="D10" s="4">
        <v>40726</v>
      </c>
      <c r="E10" s="3" t="s">
        <v>33</v>
      </c>
      <c r="F10" s="6">
        <v>1865.09</v>
      </c>
      <c r="G10" s="3" t="s">
        <v>34</v>
      </c>
      <c r="H10" s="3" t="s">
        <v>18</v>
      </c>
      <c r="I10" s="4">
        <v>40726</v>
      </c>
      <c r="J10" s="3" t="s">
        <v>19</v>
      </c>
      <c r="K10" s="4">
        <v>41097.589212963001</v>
      </c>
      <c r="L10" s="5" t="s">
        <v>35</v>
      </c>
    </row>
    <row r="11" spans="1:12" outlineLevel="1" x14ac:dyDescent="0.3">
      <c r="A11" s="8"/>
      <c r="B11" s="8"/>
      <c r="C11" s="11" t="s">
        <v>61</v>
      </c>
      <c r="D11" s="9"/>
      <c r="E11" s="8"/>
      <c r="F11" s="10">
        <f>SUBTOTAL(9,F9:F10)</f>
        <v>16922.04</v>
      </c>
      <c r="G11" s="8"/>
      <c r="H11" s="8"/>
      <c r="I11" s="9"/>
      <c r="J11" s="8"/>
      <c r="K11" s="9"/>
      <c r="L11" s="5"/>
    </row>
    <row r="12" spans="1:12" outlineLevel="2" x14ac:dyDescent="0.3">
      <c r="A12" s="3" t="s">
        <v>12</v>
      </c>
      <c r="B12" s="3" t="s">
        <v>13</v>
      </c>
      <c r="C12" s="3" t="s">
        <v>36</v>
      </c>
      <c r="D12" s="4">
        <v>41394</v>
      </c>
      <c r="E12" s="3" t="s">
        <v>37</v>
      </c>
      <c r="F12" s="6">
        <v>75125</v>
      </c>
      <c r="G12" s="3" t="s">
        <v>38</v>
      </c>
      <c r="H12" s="3" t="s">
        <v>18</v>
      </c>
      <c r="I12" s="4">
        <v>41394</v>
      </c>
      <c r="J12" s="3" t="s">
        <v>19</v>
      </c>
      <c r="K12" s="4">
        <v>41468.5102430556</v>
      </c>
      <c r="L12" s="5" t="s">
        <v>39</v>
      </c>
    </row>
    <row r="13" spans="1:12" outlineLevel="1" x14ac:dyDescent="0.3">
      <c r="A13" s="8"/>
      <c r="B13" s="8"/>
      <c r="C13" s="11" t="s">
        <v>62</v>
      </c>
      <c r="D13" s="9"/>
      <c r="E13" s="8"/>
      <c r="F13" s="10">
        <f>SUBTOTAL(9,F12:F12)</f>
        <v>75125</v>
      </c>
      <c r="G13" s="8"/>
      <c r="H13" s="8"/>
      <c r="I13" s="9"/>
      <c r="J13" s="8"/>
      <c r="K13" s="9"/>
      <c r="L13" s="5"/>
    </row>
    <row r="14" spans="1:12" outlineLevel="2" x14ac:dyDescent="0.3">
      <c r="A14" s="3" t="s">
        <v>12</v>
      </c>
      <c r="B14" s="3" t="s">
        <v>13</v>
      </c>
      <c r="C14" s="3" t="s">
        <v>40</v>
      </c>
      <c r="D14" s="4">
        <v>43257</v>
      </c>
      <c r="E14" s="3" t="s">
        <v>41</v>
      </c>
      <c r="F14" s="6">
        <v>8110</v>
      </c>
      <c r="G14" s="3" t="s">
        <v>42</v>
      </c>
      <c r="H14" s="3" t="s">
        <v>18</v>
      </c>
      <c r="I14" s="4">
        <v>43257</v>
      </c>
      <c r="J14" s="3" t="s">
        <v>19</v>
      </c>
      <c r="K14" s="4">
        <v>43297.535312499997</v>
      </c>
      <c r="L14" s="5" t="s">
        <v>43</v>
      </c>
    </row>
    <row r="15" spans="1:12" outlineLevel="1" x14ac:dyDescent="0.3">
      <c r="A15" s="8"/>
      <c r="B15" s="8"/>
      <c r="C15" s="11" t="s">
        <v>63</v>
      </c>
      <c r="D15" s="9"/>
      <c r="E15" s="8"/>
      <c r="F15" s="10">
        <f>SUBTOTAL(9,F14:F14)</f>
        <v>8110</v>
      </c>
      <c r="G15" s="8"/>
      <c r="H15" s="8"/>
      <c r="I15" s="9"/>
      <c r="J15" s="8"/>
      <c r="K15" s="9"/>
      <c r="L15" s="5"/>
    </row>
    <row r="16" spans="1:12" outlineLevel="2" x14ac:dyDescent="0.3">
      <c r="A16" s="3" t="s">
        <v>12</v>
      </c>
      <c r="B16" s="3" t="s">
        <v>13</v>
      </c>
      <c r="C16" s="3" t="s">
        <v>44</v>
      </c>
      <c r="D16" s="4">
        <v>43467.399305555598</v>
      </c>
      <c r="E16" s="3" t="s">
        <v>45</v>
      </c>
      <c r="F16" s="6">
        <v>3700</v>
      </c>
      <c r="G16" s="3" t="s">
        <v>46</v>
      </c>
      <c r="H16" s="3" t="s">
        <v>18</v>
      </c>
      <c r="I16" s="4">
        <v>43466.519444444399</v>
      </c>
      <c r="J16" s="3" t="s">
        <v>19</v>
      </c>
      <c r="K16" s="4">
        <v>43334.5241550926</v>
      </c>
      <c r="L16" s="49" t="s">
        <v>47</v>
      </c>
    </row>
    <row r="17" spans="1:12" ht="100.8" outlineLevel="2" x14ac:dyDescent="0.3">
      <c r="A17" s="3" t="s">
        <v>12</v>
      </c>
      <c r="B17" s="3" t="s">
        <v>13</v>
      </c>
      <c r="C17" s="3" t="s">
        <v>44</v>
      </c>
      <c r="D17" s="4">
        <v>43467.607638888898</v>
      </c>
      <c r="E17" s="3" t="s">
        <v>45</v>
      </c>
      <c r="F17" s="6">
        <v>6130.91</v>
      </c>
      <c r="G17" s="3" t="s">
        <v>48</v>
      </c>
      <c r="H17" s="3" t="s">
        <v>18</v>
      </c>
      <c r="I17" s="4">
        <v>43396.409027777801</v>
      </c>
      <c r="J17" s="3" t="s">
        <v>19</v>
      </c>
      <c r="K17" s="4">
        <v>43396.409560185202</v>
      </c>
      <c r="L17" s="50" t="s">
        <v>2458</v>
      </c>
    </row>
    <row r="18" spans="1:12" ht="360" outlineLevel="2" x14ac:dyDescent="0.3">
      <c r="A18" s="3" t="s">
        <v>12</v>
      </c>
      <c r="B18" s="3" t="s">
        <v>13</v>
      </c>
      <c r="C18" s="3" t="s">
        <v>44</v>
      </c>
      <c r="D18" s="4">
        <v>43468.679861111101</v>
      </c>
      <c r="E18" s="3" t="s">
        <v>45</v>
      </c>
      <c r="F18" s="6">
        <v>4098</v>
      </c>
      <c r="G18" s="3" t="s">
        <v>50</v>
      </c>
      <c r="H18" s="3" t="s">
        <v>18</v>
      </c>
      <c r="I18" s="4">
        <v>43466.613888888904</v>
      </c>
      <c r="J18" s="3" t="s">
        <v>51</v>
      </c>
      <c r="K18" s="4">
        <v>43452.614004629599</v>
      </c>
      <c r="L18" s="50" t="s">
        <v>2453</v>
      </c>
    </row>
    <row r="19" spans="1:12" ht="129.6" outlineLevel="2" x14ac:dyDescent="0.3">
      <c r="A19" s="3" t="s">
        <v>12</v>
      </c>
      <c r="B19" s="3" t="s">
        <v>13</v>
      </c>
      <c r="C19" s="3" t="s">
        <v>44</v>
      </c>
      <c r="D19" s="4">
        <v>43472.355555555601</v>
      </c>
      <c r="E19" s="3" t="s">
        <v>52</v>
      </c>
      <c r="F19" s="6">
        <v>7950</v>
      </c>
      <c r="G19" s="3" t="s">
        <v>53</v>
      </c>
      <c r="H19" s="3" t="s">
        <v>18</v>
      </c>
      <c r="I19" s="4">
        <v>43440.403472222199</v>
      </c>
      <c r="J19" s="3" t="s">
        <v>49</v>
      </c>
      <c r="K19" s="4">
        <v>43440.403668981497</v>
      </c>
      <c r="L19" s="50" t="s">
        <v>2454</v>
      </c>
    </row>
    <row r="20" spans="1:12" ht="115.2" outlineLevel="2" x14ac:dyDescent="0.3">
      <c r="A20" s="3" t="s">
        <v>12</v>
      </c>
      <c r="B20" s="3" t="s">
        <v>13</v>
      </c>
      <c r="C20" s="3" t="s">
        <v>44</v>
      </c>
      <c r="D20" s="4">
        <v>43496.3659722222</v>
      </c>
      <c r="E20" s="3" t="s">
        <v>45</v>
      </c>
      <c r="F20" s="6">
        <v>10900</v>
      </c>
      <c r="G20" s="3" t="s">
        <v>54</v>
      </c>
      <c r="H20" s="3" t="s">
        <v>18</v>
      </c>
      <c r="I20" s="4">
        <v>43466.3930555556</v>
      </c>
      <c r="J20" s="3" t="s">
        <v>19</v>
      </c>
      <c r="K20" s="4">
        <v>43375.393750000003</v>
      </c>
      <c r="L20" s="50" t="s">
        <v>2455</v>
      </c>
    </row>
    <row r="21" spans="1:12" ht="72" outlineLevel="2" x14ac:dyDescent="0.3">
      <c r="A21" s="3" t="s">
        <v>12</v>
      </c>
      <c r="B21" s="3" t="s">
        <v>13</v>
      </c>
      <c r="C21" s="3" t="s">
        <v>44</v>
      </c>
      <c r="D21" s="4">
        <v>43632.627777777801</v>
      </c>
      <c r="E21" s="3" t="s">
        <v>55</v>
      </c>
      <c r="F21" s="6">
        <v>10950</v>
      </c>
      <c r="G21" s="3" t="s">
        <v>56</v>
      </c>
      <c r="H21" s="3" t="s">
        <v>18</v>
      </c>
      <c r="I21" s="4">
        <v>43630.4465277778</v>
      </c>
      <c r="J21" s="3" t="s">
        <v>19</v>
      </c>
      <c r="K21" s="4">
        <v>43640.450219907398</v>
      </c>
      <c r="L21" s="50" t="s">
        <v>2456</v>
      </c>
    </row>
    <row r="22" spans="1:12" ht="100.8" outlineLevel="2" x14ac:dyDescent="0.3">
      <c r="A22" s="3" t="s">
        <v>12</v>
      </c>
      <c r="B22" s="3" t="s">
        <v>13</v>
      </c>
      <c r="C22" s="3" t="s">
        <v>44</v>
      </c>
      <c r="D22" s="4">
        <v>43640.405555555597</v>
      </c>
      <c r="E22" s="3" t="s">
        <v>55</v>
      </c>
      <c r="F22" s="6">
        <v>1710</v>
      </c>
      <c r="G22" s="3" t="s">
        <v>57</v>
      </c>
      <c r="H22" s="3" t="s">
        <v>18</v>
      </c>
      <c r="I22" s="4">
        <v>43640.405555555597</v>
      </c>
      <c r="J22" s="3" t="s">
        <v>19</v>
      </c>
      <c r="K22" s="4">
        <v>43643.411342592597</v>
      </c>
      <c r="L22" s="50" t="s">
        <v>2457</v>
      </c>
    </row>
    <row r="23" spans="1:12" outlineLevel="1" x14ac:dyDescent="0.3">
      <c r="A23" s="12"/>
      <c r="B23" s="12"/>
      <c r="C23" s="16" t="s">
        <v>64</v>
      </c>
      <c r="D23" s="13"/>
      <c r="E23" s="12"/>
      <c r="F23" s="14">
        <f>SUBTOTAL(9,F16:F22)</f>
        <v>45438.91</v>
      </c>
      <c r="G23" s="12"/>
      <c r="H23" s="12"/>
      <c r="I23" s="13"/>
      <c r="J23" s="12"/>
      <c r="K23" s="13"/>
      <c r="L23" s="15"/>
    </row>
    <row r="24" spans="1:12" x14ac:dyDescent="0.3">
      <c r="A24" s="12"/>
      <c r="B24" s="12"/>
      <c r="C24" s="16" t="s">
        <v>65</v>
      </c>
      <c r="D24" s="13"/>
      <c r="E24" s="12"/>
      <c r="F24" s="14">
        <f>SUBTOTAL(9,F2:F22)</f>
        <v>381110.24</v>
      </c>
      <c r="G24" s="12"/>
      <c r="H24" s="12"/>
      <c r="I24" s="13"/>
      <c r="J24" s="12"/>
      <c r="K24" s="13"/>
      <c r="L24" s="15"/>
    </row>
  </sheetData>
  <sortState xmlns:xlrd2="http://schemas.microsoft.com/office/spreadsheetml/2017/richdata2" ref="A2:L22">
    <sortCondition ref="C2:C22"/>
    <sortCondition ref="D2:D22"/>
  </sortState>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D4769-BCF5-4219-A86A-ED5F1477816D}">
  <dimension ref="A1:E8"/>
  <sheetViews>
    <sheetView workbookViewId="0">
      <selection activeCell="G11" sqref="G11"/>
    </sheetView>
  </sheetViews>
  <sheetFormatPr defaultRowHeight="14.4" x14ac:dyDescent="0.3"/>
  <cols>
    <col min="1" max="1" width="7.21875" bestFit="1" customWidth="1"/>
    <col min="2" max="2" width="26.33203125" bestFit="1" customWidth="1"/>
    <col min="3" max="3" width="14.88671875" bestFit="1" customWidth="1"/>
    <col min="4" max="4" width="14.5546875" bestFit="1" customWidth="1"/>
  </cols>
  <sheetData>
    <row r="1" spans="1:5" x14ac:dyDescent="0.3">
      <c r="A1" s="29" t="s">
        <v>0</v>
      </c>
      <c r="B1" s="29" t="s">
        <v>1</v>
      </c>
      <c r="C1" s="29" t="s">
        <v>2</v>
      </c>
      <c r="D1" s="30" t="s">
        <v>58</v>
      </c>
    </row>
    <row r="2" spans="1:5" x14ac:dyDescent="0.3">
      <c r="A2" s="31" t="s">
        <v>12</v>
      </c>
      <c r="B2" s="31" t="s">
        <v>13</v>
      </c>
      <c r="C2" s="32" t="s">
        <v>59</v>
      </c>
      <c r="D2" s="33">
        <v>162448.63</v>
      </c>
    </row>
    <row r="3" spans="1:5" x14ac:dyDescent="0.3">
      <c r="A3" s="31" t="s">
        <v>12</v>
      </c>
      <c r="B3" s="31" t="s">
        <v>13</v>
      </c>
      <c r="C3" s="32" t="s">
        <v>60</v>
      </c>
      <c r="D3" s="33">
        <v>73065.66</v>
      </c>
    </row>
    <row r="4" spans="1:5" x14ac:dyDescent="0.3">
      <c r="A4" s="31" t="s">
        <v>12</v>
      </c>
      <c r="B4" s="31" t="s">
        <v>13</v>
      </c>
      <c r="C4" s="32" t="s">
        <v>61</v>
      </c>
      <c r="D4" s="33">
        <v>16922.04</v>
      </c>
    </row>
    <row r="5" spans="1:5" x14ac:dyDescent="0.3">
      <c r="A5" s="31" t="s">
        <v>12</v>
      </c>
      <c r="B5" s="31" t="s">
        <v>13</v>
      </c>
      <c r="C5" s="32" t="s">
        <v>62</v>
      </c>
      <c r="D5" s="33">
        <v>75125</v>
      </c>
    </row>
    <row r="6" spans="1:5" x14ac:dyDescent="0.3">
      <c r="A6" s="31" t="s">
        <v>12</v>
      </c>
      <c r="B6" s="31" t="s">
        <v>13</v>
      </c>
      <c r="C6" s="32" t="s">
        <v>63</v>
      </c>
      <c r="D6" s="33">
        <v>8110</v>
      </c>
    </row>
    <row r="7" spans="1:5" x14ac:dyDescent="0.3">
      <c r="A7" s="31" t="s">
        <v>12</v>
      </c>
      <c r="B7" s="31" t="s">
        <v>13</v>
      </c>
      <c r="C7" s="32" t="s">
        <v>64</v>
      </c>
      <c r="D7" s="33">
        <v>45438.91</v>
      </c>
    </row>
    <row r="8" spans="1:5" x14ac:dyDescent="0.3">
      <c r="A8" s="12"/>
      <c r="B8" s="12"/>
      <c r="C8" s="32" t="s">
        <v>65</v>
      </c>
      <c r="D8" s="33">
        <v>381110.24</v>
      </c>
      <c r="E8" s="52" t="s">
        <v>2475</v>
      </c>
    </row>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1A0A-71DE-4312-806F-F4AAAAD335FF}">
  <dimension ref="A1:R949"/>
  <sheetViews>
    <sheetView topLeftCell="A910" zoomScale="70" zoomScaleNormal="70" workbookViewId="0">
      <selection activeCell="G937" sqref="G937"/>
    </sheetView>
  </sheetViews>
  <sheetFormatPr defaultColWidth="8.88671875" defaultRowHeight="14.4" outlineLevelRow="2" x14ac:dyDescent="0.3"/>
  <cols>
    <col min="1" max="1" width="20.21875" style="2" customWidth="1"/>
    <col min="2" max="2" width="26.33203125" style="2" customWidth="1"/>
    <col min="3" max="3" width="16.21875" style="2" customWidth="1"/>
    <col min="4" max="4" width="12.109375" style="2" customWidth="1"/>
    <col min="5" max="5" width="8.5546875" style="2" customWidth="1"/>
    <col min="6" max="6" width="5.21875" style="2" customWidth="1"/>
    <col min="7" max="7" width="27.5546875" style="2" customWidth="1"/>
    <col min="8" max="8" width="7.109375" style="2" customWidth="1"/>
    <col min="9" max="9" width="9.5546875" style="2" customWidth="1"/>
    <col min="10" max="10" width="9.109375" style="2" customWidth="1"/>
    <col min="11" max="11" width="23.21875" style="2" customWidth="1"/>
    <col min="12" max="12" width="8.21875" style="2" customWidth="1"/>
    <col min="13" max="13" width="27.88671875" style="2" customWidth="1"/>
    <col min="14" max="14" width="9.88671875" style="2" customWidth="1"/>
    <col min="15" max="15" width="14" style="2" customWidth="1"/>
    <col min="16" max="16" width="14.88671875" style="2" customWidth="1"/>
    <col min="17" max="17" width="35.21875" style="2" customWidth="1"/>
    <col min="18" max="18" width="255.77734375" style="48" bestFit="1" customWidth="1"/>
    <col min="19" max="16384" width="8.88671875" style="2"/>
  </cols>
  <sheetData>
    <row r="1" spans="1:18" x14ac:dyDescent="0.3">
      <c r="A1" s="17" t="s">
        <v>0</v>
      </c>
      <c r="B1" s="17" t="s">
        <v>1</v>
      </c>
      <c r="C1" s="17" t="s">
        <v>2</v>
      </c>
      <c r="D1" s="17" t="s">
        <v>66</v>
      </c>
      <c r="E1" s="17" t="s">
        <v>67</v>
      </c>
      <c r="F1" s="17" t="s">
        <v>68</v>
      </c>
      <c r="G1" s="17" t="s">
        <v>1609</v>
      </c>
      <c r="H1" s="17" t="s">
        <v>5</v>
      </c>
      <c r="I1" s="17" t="s">
        <v>6</v>
      </c>
      <c r="J1" s="17" t="s">
        <v>69</v>
      </c>
      <c r="K1" s="17" t="s">
        <v>70</v>
      </c>
      <c r="L1" s="17" t="s">
        <v>71</v>
      </c>
      <c r="M1" s="17" t="s">
        <v>72</v>
      </c>
      <c r="N1" s="17" t="s">
        <v>8</v>
      </c>
      <c r="O1" s="17" t="s">
        <v>3</v>
      </c>
      <c r="P1" s="17" t="s">
        <v>73</v>
      </c>
      <c r="Q1" s="17" t="s">
        <v>74</v>
      </c>
      <c r="R1" s="45" t="s">
        <v>11</v>
      </c>
    </row>
    <row r="2" spans="1:18" outlineLevel="2" x14ac:dyDescent="0.3">
      <c r="A2" s="18" t="s">
        <v>12</v>
      </c>
      <c r="B2" s="18" t="s">
        <v>13</v>
      </c>
      <c r="C2" s="18" t="s">
        <v>562</v>
      </c>
      <c r="D2" s="19">
        <v>38560.318842592598</v>
      </c>
      <c r="E2" s="18" t="s">
        <v>78</v>
      </c>
      <c r="F2" s="18" t="s">
        <v>79</v>
      </c>
      <c r="G2" s="22">
        <v>1276</v>
      </c>
      <c r="H2" s="18" t="s">
        <v>729</v>
      </c>
      <c r="I2" s="18" t="s">
        <v>17</v>
      </c>
      <c r="J2" s="20">
        <v>500704</v>
      </c>
      <c r="K2" s="18" t="s">
        <v>81</v>
      </c>
      <c r="L2" s="18" t="s">
        <v>563</v>
      </c>
      <c r="M2" s="18" t="s">
        <v>564</v>
      </c>
      <c r="N2" s="19">
        <v>38552.615277777797</v>
      </c>
      <c r="O2" s="19">
        <v>38552.615277777797</v>
      </c>
      <c r="P2" s="18" t="s">
        <v>730</v>
      </c>
      <c r="Q2" s="18" t="s">
        <v>731</v>
      </c>
      <c r="R2" s="46" t="s">
        <v>732</v>
      </c>
    </row>
    <row r="3" spans="1:18" outlineLevel="2" x14ac:dyDescent="0.3">
      <c r="A3" s="18" t="s">
        <v>12</v>
      </c>
      <c r="B3" s="18" t="s">
        <v>13</v>
      </c>
      <c r="C3" s="18" t="s">
        <v>562</v>
      </c>
      <c r="D3" s="19">
        <v>38576.6191203704</v>
      </c>
      <c r="E3" s="18" t="s">
        <v>78</v>
      </c>
      <c r="F3" s="18" t="s">
        <v>79</v>
      </c>
      <c r="G3" s="22">
        <v>189.22</v>
      </c>
      <c r="H3" s="18" t="s">
        <v>719</v>
      </c>
      <c r="I3" s="18" t="s">
        <v>17</v>
      </c>
      <c r="J3" s="20">
        <v>501013</v>
      </c>
      <c r="K3" s="18" t="s">
        <v>81</v>
      </c>
      <c r="L3" s="18" t="s">
        <v>563</v>
      </c>
      <c r="M3" s="18" t="s">
        <v>564</v>
      </c>
      <c r="N3" s="19">
        <v>38539.3881944444</v>
      </c>
      <c r="O3" s="19">
        <v>38541.7006944444</v>
      </c>
      <c r="P3" s="18" t="s">
        <v>579</v>
      </c>
      <c r="Q3" s="18" t="s">
        <v>580</v>
      </c>
      <c r="R3" s="46" t="s">
        <v>720</v>
      </c>
    </row>
    <row r="4" spans="1:18" ht="57.6" outlineLevel="2" x14ac:dyDescent="0.3">
      <c r="A4" s="18" t="s">
        <v>12</v>
      </c>
      <c r="B4" s="18" t="s">
        <v>13</v>
      </c>
      <c r="C4" s="18" t="s">
        <v>562</v>
      </c>
      <c r="D4" s="19">
        <v>38581.4378125</v>
      </c>
      <c r="E4" s="18" t="s">
        <v>78</v>
      </c>
      <c r="F4" s="18" t="s">
        <v>79</v>
      </c>
      <c r="G4" s="22">
        <v>264</v>
      </c>
      <c r="H4" s="18" t="s">
        <v>721</v>
      </c>
      <c r="I4" s="18" t="s">
        <v>17</v>
      </c>
      <c r="J4" s="20">
        <v>501093</v>
      </c>
      <c r="K4" s="18" t="s">
        <v>81</v>
      </c>
      <c r="L4" s="18" t="s">
        <v>563</v>
      </c>
      <c r="M4" s="18" t="s">
        <v>564</v>
      </c>
      <c r="N4" s="19">
        <v>38539.3972222222</v>
      </c>
      <c r="O4" s="19">
        <v>38568.675000000003</v>
      </c>
      <c r="P4" s="18" t="s">
        <v>241</v>
      </c>
      <c r="Q4" s="18" t="s">
        <v>242</v>
      </c>
      <c r="R4" s="46" t="s">
        <v>722</v>
      </c>
    </row>
    <row r="5" spans="1:18" outlineLevel="2" x14ac:dyDescent="0.3">
      <c r="A5" s="18" t="s">
        <v>12</v>
      </c>
      <c r="B5" s="18" t="s">
        <v>13</v>
      </c>
      <c r="C5" s="18" t="s">
        <v>562</v>
      </c>
      <c r="D5" s="19">
        <v>38583.595439814802</v>
      </c>
      <c r="E5" s="18" t="s">
        <v>78</v>
      </c>
      <c r="F5" s="18" t="s">
        <v>79</v>
      </c>
      <c r="G5" s="22">
        <v>91.3</v>
      </c>
      <c r="H5" s="18" t="s">
        <v>727</v>
      </c>
      <c r="I5" s="18" t="s">
        <v>17</v>
      </c>
      <c r="J5" s="20">
        <v>501176</v>
      </c>
      <c r="K5" s="18" t="s">
        <v>81</v>
      </c>
      <c r="L5" s="18" t="s">
        <v>563</v>
      </c>
      <c r="M5" s="18" t="s">
        <v>564</v>
      </c>
      <c r="N5" s="19">
        <v>38534.499305555597</v>
      </c>
      <c r="O5" s="19">
        <v>38534.499305555597</v>
      </c>
      <c r="P5" s="18" t="s">
        <v>369</v>
      </c>
      <c r="Q5" s="18" t="s">
        <v>370</v>
      </c>
      <c r="R5" s="46" t="s">
        <v>728</v>
      </c>
    </row>
    <row r="6" spans="1:18" outlineLevel="2" x14ac:dyDescent="0.3">
      <c r="A6" s="18" t="s">
        <v>12</v>
      </c>
      <c r="B6" s="18" t="s">
        <v>13</v>
      </c>
      <c r="C6" s="18" t="s">
        <v>562</v>
      </c>
      <c r="D6" s="19">
        <v>38614.727002314801</v>
      </c>
      <c r="E6" s="18" t="s">
        <v>78</v>
      </c>
      <c r="F6" s="18" t="s">
        <v>79</v>
      </c>
      <c r="G6" s="22">
        <v>246.4</v>
      </c>
      <c r="H6" s="18" t="s">
        <v>725</v>
      </c>
      <c r="I6" s="18" t="s">
        <v>17</v>
      </c>
      <c r="J6" s="20">
        <v>501512</v>
      </c>
      <c r="K6" s="18" t="s">
        <v>81</v>
      </c>
      <c r="L6" s="18" t="s">
        <v>563</v>
      </c>
      <c r="M6" s="18" t="s">
        <v>564</v>
      </c>
      <c r="N6" s="19">
        <v>38595.411111111098</v>
      </c>
      <c r="O6" s="19">
        <v>38595.411805555603</v>
      </c>
      <c r="P6" s="18" t="s">
        <v>369</v>
      </c>
      <c r="Q6" s="18" t="s">
        <v>370</v>
      </c>
      <c r="R6" s="46" t="s">
        <v>726</v>
      </c>
    </row>
    <row r="7" spans="1:18" outlineLevel="2" x14ac:dyDescent="0.3">
      <c r="A7" s="18" t="s">
        <v>12</v>
      </c>
      <c r="B7" s="18" t="s">
        <v>13</v>
      </c>
      <c r="C7" s="18" t="s">
        <v>562</v>
      </c>
      <c r="D7" s="19">
        <v>38615.322835648098</v>
      </c>
      <c r="E7" s="18" t="s">
        <v>78</v>
      </c>
      <c r="F7" s="18" t="s">
        <v>79</v>
      </c>
      <c r="G7" s="22">
        <v>3139.4</v>
      </c>
      <c r="H7" s="18" t="s">
        <v>723</v>
      </c>
      <c r="I7" s="18" t="s">
        <v>17</v>
      </c>
      <c r="J7" s="20">
        <v>501513</v>
      </c>
      <c r="K7" s="18" t="s">
        <v>81</v>
      </c>
      <c r="L7" s="18" t="s">
        <v>563</v>
      </c>
      <c r="M7" s="18" t="s">
        <v>564</v>
      </c>
      <c r="N7" s="19">
        <v>38539.404166666704</v>
      </c>
      <c r="O7" s="19">
        <v>38547.347222222197</v>
      </c>
      <c r="P7" s="18" t="s">
        <v>369</v>
      </c>
      <c r="Q7" s="18" t="s">
        <v>370</v>
      </c>
      <c r="R7" s="46" t="s">
        <v>724</v>
      </c>
    </row>
    <row r="8" spans="1:18" outlineLevel="2" x14ac:dyDescent="0.3">
      <c r="A8" s="18" t="s">
        <v>12</v>
      </c>
      <c r="B8" s="18" t="s">
        <v>13</v>
      </c>
      <c r="C8" s="18" t="s">
        <v>562</v>
      </c>
      <c r="D8" s="19">
        <v>38646.546886574099</v>
      </c>
      <c r="E8" s="18" t="s">
        <v>78</v>
      </c>
      <c r="F8" s="18" t="s">
        <v>79</v>
      </c>
      <c r="G8" s="22">
        <v>935</v>
      </c>
      <c r="H8" s="18" t="s">
        <v>733</v>
      </c>
      <c r="I8" s="18" t="s">
        <v>17</v>
      </c>
      <c r="J8" s="20">
        <v>501718</v>
      </c>
      <c r="K8" s="18" t="s">
        <v>81</v>
      </c>
      <c r="L8" s="18" t="s">
        <v>563</v>
      </c>
      <c r="M8" s="18" t="s">
        <v>564</v>
      </c>
      <c r="N8" s="19">
        <v>38637.652083333298</v>
      </c>
      <c r="O8" s="19">
        <v>38638.654861111099</v>
      </c>
      <c r="P8" s="18" t="s">
        <v>734</v>
      </c>
      <c r="Q8" s="18" t="s">
        <v>735</v>
      </c>
      <c r="R8" s="46" t="s">
        <v>736</v>
      </c>
    </row>
    <row r="9" spans="1:18" outlineLevel="2" x14ac:dyDescent="0.3">
      <c r="A9" s="18" t="s">
        <v>12</v>
      </c>
      <c r="B9" s="18" t="s">
        <v>13</v>
      </c>
      <c r="C9" s="18" t="s">
        <v>562</v>
      </c>
      <c r="D9" s="19">
        <v>38656.497488425899</v>
      </c>
      <c r="E9" s="18" t="s">
        <v>78</v>
      </c>
      <c r="F9" s="18" t="s">
        <v>79</v>
      </c>
      <c r="G9" s="22">
        <v>539</v>
      </c>
      <c r="H9" s="18" t="s">
        <v>745</v>
      </c>
      <c r="I9" s="18" t="s">
        <v>17</v>
      </c>
      <c r="J9" s="20">
        <v>501748</v>
      </c>
      <c r="K9" s="18" t="s">
        <v>81</v>
      </c>
      <c r="L9" s="18" t="s">
        <v>563</v>
      </c>
      <c r="M9" s="18" t="s">
        <v>564</v>
      </c>
      <c r="N9" s="19">
        <v>38651.427777777797</v>
      </c>
      <c r="O9" s="19">
        <v>38653.4284722222</v>
      </c>
      <c r="P9" s="18" t="s">
        <v>730</v>
      </c>
      <c r="Q9" s="18" t="s">
        <v>731</v>
      </c>
      <c r="R9" s="46" t="s">
        <v>746</v>
      </c>
    </row>
    <row r="10" spans="1:18" outlineLevel="2" x14ac:dyDescent="0.3">
      <c r="A10" s="18" t="s">
        <v>12</v>
      </c>
      <c r="B10" s="18" t="s">
        <v>13</v>
      </c>
      <c r="C10" s="18" t="s">
        <v>562</v>
      </c>
      <c r="D10" s="19">
        <v>38677.499398148102</v>
      </c>
      <c r="E10" s="18" t="s">
        <v>78</v>
      </c>
      <c r="F10" s="18" t="s">
        <v>79</v>
      </c>
      <c r="G10" s="22">
        <v>572</v>
      </c>
      <c r="H10" s="18" t="s">
        <v>737</v>
      </c>
      <c r="I10" s="18" t="s">
        <v>17</v>
      </c>
      <c r="J10" s="20">
        <v>501823</v>
      </c>
      <c r="K10" s="18" t="s">
        <v>81</v>
      </c>
      <c r="L10" s="18" t="s">
        <v>563</v>
      </c>
      <c r="M10" s="18" t="s">
        <v>564</v>
      </c>
      <c r="N10" s="19">
        <v>38635.589583333298</v>
      </c>
      <c r="O10" s="19">
        <v>38638.676388888904</v>
      </c>
      <c r="P10" s="18" t="s">
        <v>241</v>
      </c>
      <c r="Q10" s="18" t="s">
        <v>242</v>
      </c>
      <c r="R10" s="46" t="s">
        <v>738</v>
      </c>
    </row>
    <row r="11" spans="1:18" outlineLevel="2" x14ac:dyDescent="0.3">
      <c r="A11" s="18" t="s">
        <v>12</v>
      </c>
      <c r="B11" s="18" t="s">
        <v>13</v>
      </c>
      <c r="C11" s="18" t="s">
        <v>562</v>
      </c>
      <c r="D11" s="19">
        <v>38680.496597222198</v>
      </c>
      <c r="E11" s="18" t="s">
        <v>78</v>
      </c>
      <c r="F11" s="18" t="s">
        <v>79</v>
      </c>
      <c r="G11" s="22">
        <v>204.6</v>
      </c>
      <c r="H11" s="18" t="s">
        <v>739</v>
      </c>
      <c r="I11" s="18" t="s">
        <v>17</v>
      </c>
      <c r="J11" s="20">
        <v>501838</v>
      </c>
      <c r="K11" s="18" t="s">
        <v>81</v>
      </c>
      <c r="L11" s="18" t="s">
        <v>563</v>
      </c>
      <c r="M11" s="18" t="s">
        <v>564</v>
      </c>
      <c r="N11" s="19">
        <v>38635.589583333298</v>
      </c>
      <c r="O11" s="19">
        <v>38637.529166666704</v>
      </c>
      <c r="P11" s="18" t="s">
        <v>369</v>
      </c>
      <c r="Q11" s="18" t="s">
        <v>370</v>
      </c>
      <c r="R11" s="46" t="s">
        <v>740</v>
      </c>
    </row>
    <row r="12" spans="1:18" outlineLevel="2" x14ac:dyDescent="0.3">
      <c r="A12" s="18" t="s">
        <v>12</v>
      </c>
      <c r="B12" s="18" t="s">
        <v>13</v>
      </c>
      <c r="C12" s="18" t="s">
        <v>562</v>
      </c>
      <c r="D12" s="19">
        <v>38693.384687500002</v>
      </c>
      <c r="E12" s="18" t="s">
        <v>78</v>
      </c>
      <c r="F12" s="18" t="s">
        <v>79</v>
      </c>
      <c r="G12" s="22">
        <v>124</v>
      </c>
      <c r="H12" s="18" t="s">
        <v>747</v>
      </c>
      <c r="I12" s="18" t="s">
        <v>17</v>
      </c>
      <c r="J12" s="20">
        <v>501880</v>
      </c>
      <c r="K12" s="18" t="s">
        <v>81</v>
      </c>
      <c r="L12" s="18" t="s">
        <v>563</v>
      </c>
      <c r="M12" s="18" t="s">
        <v>564</v>
      </c>
      <c r="N12" s="19">
        <v>38673.537499999999</v>
      </c>
      <c r="O12" s="19">
        <v>38679.534027777801</v>
      </c>
      <c r="P12" s="18" t="s">
        <v>579</v>
      </c>
      <c r="Q12" s="18" t="s">
        <v>580</v>
      </c>
      <c r="R12" s="46" t="s">
        <v>748</v>
      </c>
    </row>
    <row r="13" spans="1:18" outlineLevel="2" x14ac:dyDescent="0.3">
      <c r="A13" s="18" t="s">
        <v>12</v>
      </c>
      <c r="B13" s="18" t="s">
        <v>13</v>
      </c>
      <c r="C13" s="18" t="s">
        <v>562</v>
      </c>
      <c r="D13" s="19">
        <v>38730.605231481502</v>
      </c>
      <c r="E13" s="18" t="s">
        <v>78</v>
      </c>
      <c r="F13" s="18" t="s">
        <v>79</v>
      </c>
      <c r="G13" s="22">
        <v>55</v>
      </c>
      <c r="H13" s="18" t="s">
        <v>750</v>
      </c>
      <c r="I13" s="18" t="s">
        <v>17</v>
      </c>
      <c r="J13" s="20">
        <v>502002</v>
      </c>
      <c r="K13" s="18" t="s">
        <v>81</v>
      </c>
      <c r="L13" s="18" t="s">
        <v>563</v>
      </c>
      <c r="M13" s="18" t="s">
        <v>564</v>
      </c>
      <c r="N13" s="19">
        <v>38722.607638888898</v>
      </c>
      <c r="O13" s="19">
        <v>38728.420833333301</v>
      </c>
      <c r="P13" s="18" t="s">
        <v>151</v>
      </c>
      <c r="Q13" s="18" t="s">
        <v>152</v>
      </c>
      <c r="R13" s="46" t="s">
        <v>751</v>
      </c>
    </row>
    <row r="14" spans="1:18" outlineLevel="2" x14ac:dyDescent="0.3">
      <c r="A14" s="18" t="s">
        <v>12</v>
      </c>
      <c r="B14" s="18" t="s">
        <v>13</v>
      </c>
      <c r="C14" s="18" t="s">
        <v>562</v>
      </c>
      <c r="D14" s="19">
        <v>38730.605231481502</v>
      </c>
      <c r="E14" s="18" t="s">
        <v>78</v>
      </c>
      <c r="F14" s="18" t="s">
        <v>79</v>
      </c>
      <c r="G14" s="22">
        <v>88</v>
      </c>
      <c r="H14" s="18" t="s">
        <v>752</v>
      </c>
      <c r="I14" s="18" t="s">
        <v>17</v>
      </c>
      <c r="J14" s="20">
        <v>502002</v>
      </c>
      <c r="K14" s="18" t="s">
        <v>81</v>
      </c>
      <c r="L14" s="18" t="s">
        <v>563</v>
      </c>
      <c r="M14" s="18" t="s">
        <v>564</v>
      </c>
      <c r="N14" s="19">
        <v>38727.65</v>
      </c>
      <c r="O14" s="19">
        <v>38730.4194444444</v>
      </c>
      <c r="P14" s="18" t="s">
        <v>151</v>
      </c>
      <c r="Q14" s="18" t="s">
        <v>152</v>
      </c>
      <c r="R14" s="46" t="s">
        <v>753</v>
      </c>
    </row>
    <row r="15" spans="1:18" outlineLevel="2" x14ac:dyDescent="0.3">
      <c r="A15" s="18" t="s">
        <v>12</v>
      </c>
      <c r="B15" s="18" t="s">
        <v>13</v>
      </c>
      <c r="C15" s="18" t="s">
        <v>562</v>
      </c>
      <c r="D15" s="19">
        <v>38735.595462963</v>
      </c>
      <c r="E15" s="18" t="s">
        <v>78</v>
      </c>
      <c r="F15" s="18" t="s">
        <v>79</v>
      </c>
      <c r="G15" s="22">
        <v>154</v>
      </c>
      <c r="H15" s="18" t="s">
        <v>755</v>
      </c>
      <c r="I15" s="18" t="s">
        <v>17</v>
      </c>
      <c r="J15" s="20">
        <v>502020</v>
      </c>
      <c r="K15" s="18" t="s">
        <v>81</v>
      </c>
      <c r="L15" s="18" t="s">
        <v>563</v>
      </c>
      <c r="M15" s="18" t="s">
        <v>564</v>
      </c>
      <c r="N15" s="19">
        <v>38728.65625</v>
      </c>
      <c r="O15" s="19">
        <v>38734.565277777801</v>
      </c>
      <c r="P15" s="18" t="s">
        <v>734</v>
      </c>
      <c r="Q15" s="18" t="s">
        <v>735</v>
      </c>
      <c r="R15" s="46" t="s">
        <v>756</v>
      </c>
    </row>
    <row r="16" spans="1:18" ht="72" outlineLevel="2" x14ac:dyDescent="0.3">
      <c r="A16" s="18" t="s">
        <v>12</v>
      </c>
      <c r="B16" s="18" t="s">
        <v>13</v>
      </c>
      <c r="C16" s="18" t="s">
        <v>562</v>
      </c>
      <c r="D16" s="19">
        <v>38748.621759259302</v>
      </c>
      <c r="E16" s="18" t="s">
        <v>78</v>
      </c>
      <c r="F16" s="18" t="s">
        <v>79</v>
      </c>
      <c r="G16" s="22">
        <v>314.60000000000002</v>
      </c>
      <c r="H16" s="18" t="s">
        <v>749</v>
      </c>
      <c r="I16" s="18" t="s">
        <v>17</v>
      </c>
      <c r="J16" s="20">
        <v>502050</v>
      </c>
      <c r="K16" s="18" t="s">
        <v>81</v>
      </c>
      <c r="L16" s="18" t="s">
        <v>563</v>
      </c>
      <c r="M16" s="18" t="s">
        <v>564</v>
      </c>
      <c r="N16" s="19">
        <v>38694.454861111102</v>
      </c>
      <c r="O16" s="19">
        <v>38735.629166666702</v>
      </c>
      <c r="P16" s="18" t="s">
        <v>241</v>
      </c>
      <c r="Q16" s="18" t="s">
        <v>242</v>
      </c>
      <c r="R16" s="46" t="s">
        <v>1953</v>
      </c>
    </row>
    <row r="17" spans="1:18" outlineLevel="2" x14ac:dyDescent="0.3">
      <c r="A17" s="18" t="s">
        <v>12</v>
      </c>
      <c r="B17" s="18" t="s">
        <v>13</v>
      </c>
      <c r="C17" s="18" t="s">
        <v>562</v>
      </c>
      <c r="D17" s="19">
        <v>38778.556238425903</v>
      </c>
      <c r="E17" s="18" t="s">
        <v>78</v>
      </c>
      <c r="F17" s="18" t="s">
        <v>79</v>
      </c>
      <c r="G17" s="22">
        <v>1210</v>
      </c>
      <c r="H17" s="18" t="s">
        <v>741</v>
      </c>
      <c r="I17" s="18" t="s">
        <v>17</v>
      </c>
      <c r="J17" s="20">
        <v>502136</v>
      </c>
      <c r="K17" s="18" t="s">
        <v>81</v>
      </c>
      <c r="L17" s="18" t="s">
        <v>563</v>
      </c>
      <c r="M17" s="18" t="s">
        <v>564</v>
      </c>
      <c r="N17" s="19">
        <v>38635.589583333298</v>
      </c>
      <c r="O17" s="19">
        <v>38682.500694444403</v>
      </c>
      <c r="P17" s="18" t="s">
        <v>742</v>
      </c>
      <c r="Q17" s="18" t="s">
        <v>743</v>
      </c>
      <c r="R17" s="46" t="s">
        <v>744</v>
      </c>
    </row>
    <row r="18" spans="1:18" outlineLevel="2" x14ac:dyDescent="0.3">
      <c r="A18" s="18" t="s">
        <v>12</v>
      </c>
      <c r="B18" s="18" t="s">
        <v>13</v>
      </c>
      <c r="C18" s="18" t="s">
        <v>562</v>
      </c>
      <c r="D18" s="19">
        <v>38778.570127314801</v>
      </c>
      <c r="E18" s="18" t="s">
        <v>78</v>
      </c>
      <c r="F18" s="18" t="s">
        <v>79</v>
      </c>
      <c r="G18" s="22">
        <v>726</v>
      </c>
      <c r="H18" s="18" t="s">
        <v>754</v>
      </c>
      <c r="I18" s="18" t="s">
        <v>17</v>
      </c>
      <c r="J18" s="20">
        <v>502143</v>
      </c>
      <c r="K18" s="18" t="s">
        <v>81</v>
      </c>
      <c r="L18" s="18" t="s">
        <v>563</v>
      </c>
      <c r="M18" s="18" t="s">
        <v>564</v>
      </c>
      <c r="N18" s="19">
        <v>38728.520138888904</v>
      </c>
      <c r="O18" s="19">
        <v>38748.489583333299</v>
      </c>
      <c r="P18" s="18" t="s">
        <v>241</v>
      </c>
      <c r="Q18" s="18" t="s">
        <v>242</v>
      </c>
      <c r="R18" s="46" t="s">
        <v>1954</v>
      </c>
    </row>
    <row r="19" spans="1:18" ht="43.2" outlineLevel="2" x14ac:dyDescent="0.3">
      <c r="A19" s="18" t="s">
        <v>12</v>
      </c>
      <c r="B19" s="18" t="s">
        <v>13</v>
      </c>
      <c r="C19" s="18" t="s">
        <v>562</v>
      </c>
      <c r="D19" s="19">
        <v>38792.467326388898</v>
      </c>
      <c r="E19" s="18" t="s">
        <v>78</v>
      </c>
      <c r="F19" s="18" t="s">
        <v>79</v>
      </c>
      <c r="G19" s="22">
        <v>66</v>
      </c>
      <c r="H19" s="18" t="s">
        <v>565</v>
      </c>
      <c r="I19" s="18" t="s">
        <v>17</v>
      </c>
      <c r="J19" s="20">
        <v>502194</v>
      </c>
      <c r="K19" s="18" t="s">
        <v>81</v>
      </c>
      <c r="L19" s="18" t="s">
        <v>563</v>
      </c>
      <c r="M19" s="18" t="s">
        <v>564</v>
      </c>
      <c r="N19" s="19">
        <v>38765.658333333296</v>
      </c>
      <c r="O19" s="19">
        <v>38777.717361111099</v>
      </c>
      <c r="P19" s="18" t="s">
        <v>241</v>
      </c>
      <c r="Q19" s="18" t="s">
        <v>242</v>
      </c>
      <c r="R19" s="46" t="s">
        <v>566</v>
      </c>
    </row>
    <row r="20" spans="1:18" outlineLevel="2" x14ac:dyDescent="0.3">
      <c r="A20" s="18" t="s">
        <v>12</v>
      </c>
      <c r="B20" s="18" t="s">
        <v>13</v>
      </c>
      <c r="C20" s="18" t="s">
        <v>562</v>
      </c>
      <c r="D20" s="19">
        <v>38796.297152777799</v>
      </c>
      <c r="E20" s="18" t="s">
        <v>78</v>
      </c>
      <c r="F20" s="18" t="s">
        <v>79</v>
      </c>
      <c r="G20" s="22">
        <v>39.6</v>
      </c>
      <c r="H20" s="18" t="s">
        <v>567</v>
      </c>
      <c r="I20" s="18" t="s">
        <v>17</v>
      </c>
      <c r="J20" s="20">
        <v>502205</v>
      </c>
      <c r="K20" s="18" t="s">
        <v>81</v>
      </c>
      <c r="L20" s="18" t="s">
        <v>563</v>
      </c>
      <c r="M20" s="18" t="s">
        <v>564</v>
      </c>
      <c r="N20" s="19">
        <v>38735.568055555603</v>
      </c>
      <c r="O20" s="19">
        <v>38735.568055555603</v>
      </c>
      <c r="P20" s="18" t="s">
        <v>369</v>
      </c>
      <c r="Q20" s="18" t="s">
        <v>370</v>
      </c>
      <c r="R20" s="46" t="s">
        <v>568</v>
      </c>
    </row>
    <row r="21" spans="1:18" outlineLevel="2" x14ac:dyDescent="0.3">
      <c r="A21" s="18" t="s">
        <v>12</v>
      </c>
      <c r="B21" s="18" t="s">
        <v>13</v>
      </c>
      <c r="C21" s="18" t="s">
        <v>562</v>
      </c>
      <c r="D21" s="19">
        <v>38798.455474536997</v>
      </c>
      <c r="E21" s="18" t="s">
        <v>78</v>
      </c>
      <c r="F21" s="18" t="s">
        <v>79</v>
      </c>
      <c r="G21" s="22">
        <v>39.6</v>
      </c>
      <c r="H21" s="18" t="s">
        <v>569</v>
      </c>
      <c r="I21" s="18" t="s">
        <v>17</v>
      </c>
      <c r="J21" s="20">
        <v>502211</v>
      </c>
      <c r="K21" s="18" t="s">
        <v>81</v>
      </c>
      <c r="L21" s="18" t="s">
        <v>563</v>
      </c>
      <c r="M21" s="18" t="s">
        <v>564</v>
      </c>
      <c r="N21" s="19">
        <v>38735.568055555603</v>
      </c>
      <c r="O21" s="19">
        <v>38735.568055555603</v>
      </c>
      <c r="P21" s="18" t="s">
        <v>369</v>
      </c>
      <c r="Q21" s="18" t="s">
        <v>370</v>
      </c>
      <c r="R21" s="46" t="s">
        <v>570</v>
      </c>
    </row>
    <row r="22" spans="1:18" ht="28.8" outlineLevel="2" x14ac:dyDescent="0.3">
      <c r="A22" s="18" t="s">
        <v>12</v>
      </c>
      <c r="B22" s="18" t="s">
        <v>13</v>
      </c>
      <c r="C22" s="18" t="s">
        <v>562</v>
      </c>
      <c r="D22" s="19">
        <v>38866.406828703701</v>
      </c>
      <c r="E22" s="18" t="s">
        <v>78</v>
      </c>
      <c r="F22" s="18" t="s">
        <v>79</v>
      </c>
      <c r="G22" s="22">
        <v>1155</v>
      </c>
      <c r="H22" s="18" t="s">
        <v>575</v>
      </c>
      <c r="I22" s="18" t="s">
        <v>17</v>
      </c>
      <c r="J22" s="20">
        <v>502414</v>
      </c>
      <c r="K22" s="18" t="s">
        <v>81</v>
      </c>
      <c r="L22" s="18" t="s">
        <v>563</v>
      </c>
      <c r="M22" s="18" t="s">
        <v>564</v>
      </c>
      <c r="N22" s="19">
        <v>38854.507638888899</v>
      </c>
      <c r="O22" s="19">
        <v>38866.3972222222</v>
      </c>
      <c r="P22" s="18" t="s">
        <v>151</v>
      </c>
      <c r="Q22" s="18" t="s">
        <v>152</v>
      </c>
      <c r="R22" s="46" t="s">
        <v>576</v>
      </c>
    </row>
    <row r="23" spans="1:18" ht="28.8" outlineLevel="2" x14ac:dyDescent="0.3">
      <c r="A23" s="18" t="s">
        <v>12</v>
      </c>
      <c r="B23" s="18" t="s">
        <v>13</v>
      </c>
      <c r="C23" s="18" t="s">
        <v>562</v>
      </c>
      <c r="D23" s="19">
        <v>38875.498414351903</v>
      </c>
      <c r="E23" s="18" t="s">
        <v>78</v>
      </c>
      <c r="F23" s="18" t="s">
        <v>79</v>
      </c>
      <c r="G23" s="22">
        <v>74.8</v>
      </c>
      <c r="H23" s="18" t="s">
        <v>573</v>
      </c>
      <c r="I23" s="18" t="s">
        <v>17</v>
      </c>
      <c r="J23" s="20">
        <v>502459</v>
      </c>
      <c r="K23" s="18" t="s">
        <v>81</v>
      </c>
      <c r="L23" s="18" t="s">
        <v>563</v>
      </c>
      <c r="M23" s="18" t="s">
        <v>564</v>
      </c>
      <c r="N23" s="19">
        <v>38854.507638888899</v>
      </c>
      <c r="O23" s="19">
        <v>38870.513888888898</v>
      </c>
      <c r="P23" s="18" t="s">
        <v>369</v>
      </c>
      <c r="Q23" s="18" t="s">
        <v>370</v>
      </c>
      <c r="R23" s="46" t="s">
        <v>574</v>
      </c>
    </row>
    <row r="24" spans="1:18" outlineLevel="1" x14ac:dyDescent="0.3">
      <c r="A24" s="18"/>
      <c r="B24" s="18"/>
      <c r="C24" s="23" t="s">
        <v>1600</v>
      </c>
      <c r="D24" s="19"/>
      <c r="E24" s="18"/>
      <c r="F24" s="18"/>
      <c r="G24" s="22">
        <f>SUBTOTAL(9,G2:G23)</f>
        <v>11503.52</v>
      </c>
      <c r="H24" s="18"/>
      <c r="I24" s="18"/>
      <c r="J24" s="20"/>
      <c r="K24" s="18"/>
      <c r="L24" s="18"/>
      <c r="M24" s="18"/>
      <c r="N24" s="19"/>
      <c r="O24" s="19"/>
      <c r="P24" s="18"/>
      <c r="Q24" s="18"/>
      <c r="R24" s="46"/>
    </row>
    <row r="25" spans="1:18" outlineLevel="2" x14ac:dyDescent="0.3">
      <c r="A25" s="18" t="s">
        <v>12</v>
      </c>
      <c r="B25" s="18" t="s">
        <v>13</v>
      </c>
      <c r="C25" s="18" t="s">
        <v>75</v>
      </c>
      <c r="D25" s="19">
        <v>38908.523506944402</v>
      </c>
      <c r="E25" s="18" t="s">
        <v>78</v>
      </c>
      <c r="F25" s="18" t="s">
        <v>79</v>
      </c>
      <c r="G25" s="22">
        <v>192.5</v>
      </c>
      <c r="H25" s="18" t="s">
        <v>571</v>
      </c>
      <c r="I25" s="18" t="s">
        <v>17</v>
      </c>
      <c r="J25" s="20">
        <v>502580</v>
      </c>
      <c r="K25" s="18" t="s">
        <v>81</v>
      </c>
      <c r="L25" s="18" t="s">
        <v>563</v>
      </c>
      <c r="M25" s="18" t="s">
        <v>564</v>
      </c>
      <c r="N25" s="19">
        <v>38875.583333333299</v>
      </c>
      <c r="O25" s="19">
        <v>38883.7055555556</v>
      </c>
      <c r="P25" s="18" t="s">
        <v>369</v>
      </c>
      <c r="Q25" s="18" t="s">
        <v>370</v>
      </c>
      <c r="R25" s="46" t="s">
        <v>572</v>
      </c>
    </row>
    <row r="26" spans="1:18" ht="43.2" outlineLevel="2" x14ac:dyDescent="0.3">
      <c r="A26" s="18" t="s">
        <v>12</v>
      </c>
      <c r="B26" s="18" t="s">
        <v>13</v>
      </c>
      <c r="C26" s="18" t="s">
        <v>75</v>
      </c>
      <c r="D26" s="19">
        <v>38929.509409722203</v>
      </c>
      <c r="E26" s="18" t="s">
        <v>93</v>
      </c>
      <c r="F26" s="18" t="s">
        <v>148</v>
      </c>
      <c r="G26" s="22">
        <v>462</v>
      </c>
      <c r="H26" s="18" t="s">
        <v>1406</v>
      </c>
      <c r="I26" s="18" t="s">
        <v>17</v>
      </c>
      <c r="J26" s="20">
        <v>502671</v>
      </c>
      <c r="K26" s="18" t="s">
        <v>81</v>
      </c>
      <c r="L26" s="18" t="s">
        <v>1127</v>
      </c>
      <c r="M26" s="18" t="s">
        <v>1128</v>
      </c>
      <c r="N26" s="19">
        <v>38917.420833333301</v>
      </c>
      <c r="O26" s="19">
        <v>38919.384722222203</v>
      </c>
      <c r="P26" s="18" t="s">
        <v>151</v>
      </c>
      <c r="Q26" s="18" t="s">
        <v>152</v>
      </c>
      <c r="R26" s="46" t="s">
        <v>1407</v>
      </c>
    </row>
    <row r="27" spans="1:18" outlineLevel="2" x14ac:dyDescent="0.3">
      <c r="A27" s="18" t="s">
        <v>12</v>
      </c>
      <c r="B27" s="18" t="s">
        <v>13</v>
      </c>
      <c r="C27" s="18" t="s">
        <v>75</v>
      </c>
      <c r="D27" s="19">
        <v>38943.3495833333</v>
      </c>
      <c r="E27" s="18" t="s">
        <v>93</v>
      </c>
      <c r="F27" s="18" t="s">
        <v>79</v>
      </c>
      <c r="G27" s="22">
        <v>135</v>
      </c>
      <c r="H27" s="18" t="s">
        <v>578</v>
      </c>
      <c r="I27" s="18" t="s">
        <v>17</v>
      </c>
      <c r="J27" s="20">
        <v>502736</v>
      </c>
      <c r="K27" s="18" t="s">
        <v>81</v>
      </c>
      <c r="L27" s="18" t="s">
        <v>563</v>
      </c>
      <c r="M27" s="18" t="s">
        <v>564</v>
      </c>
      <c r="N27" s="19">
        <v>38936.382638888899</v>
      </c>
      <c r="O27" s="19">
        <v>38938.554861111101</v>
      </c>
      <c r="P27" s="18" t="s">
        <v>579</v>
      </c>
      <c r="Q27" s="18" t="s">
        <v>580</v>
      </c>
      <c r="R27" s="46" t="s">
        <v>1955</v>
      </c>
    </row>
    <row r="28" spans="1:18" outlineLevel="2" x14ac:dyDescent="0.3">
      <c r="A28" s="18" t="s">
        <v>12</v>
      </c>
      <c r="B28" s="18" t="s">
        <v>13</v>
      </c>
      <c r="C28" s="18" t="s">
        <v>75</v>
      </c>
      <c r="D28" s="19">
        <v>38944.578055555598</v>
      </c>
      <c r="E28" s="18" t="s">
        <v>93</v>
      </c>
      <c r="F28" s="18" t="s">
        <v>527</v>
      </c>
      <c r="G28" s="22">
        <v>471.79</v>
      </c>
      <c r="H28" s="18" t="s">
        <v>547</v>
      </c>
      <c r="I28" s="18" t="s">
        <v>17</v>
      </c>
      <c r="J28" s="20">
        <v>502740</v>
      </c>
      <c r="K28" s="18" t="s">
        <v>81</v>
      </c>
      <c r="L28" s="18" t="s">
        <v>525</v>
      </c>
      <c r="M28" s="18" t="s">
        <v>526</v>
      </c>
      <c r="N28" s="19">
        <v>38944.439583333296</v>
      </c>
      <c r="O28" s="19">
        <v>38944.439583333296</v>
      </c>
      <c r="P28" s="18" t="s">
        <v>548</v>
      </c>
      <c r="Q28" s="18" t="s">
        <v>549</v>
      </c>
      <c r="R28" s="46" t="s">
        <v>1956</v>
      </c>
    </row>
    <row r="29" spans="1:18" outlineLevel="2" x14ac:dyDescent="0.3">
      <c r="A29" s="18" t="s">
        <v>12</v>
      </c>
      <c r="B29" s="18" t="s">
        <v>13</v>
      </c>
      <c r="C29" s="18" t="s">
        <v>75</v>
      </c>
      <c r="D29" s="19">
        <v>38945.530833333301</v>
      </c>
      <c r="E29" s="18" t="s">
        <v>93</v>
      </c>
      <c r="F29" s="18" t="s">
        <v>148</v>
      </c>
      <c r="G29" s="22">
        <v>55</v>
      </c>
      <c r="H29" s="18" t="s">
        <v>1408</v>
      </c>
      <c r="I29" s="18" t="s">
        <v>17</v>
      </c>
      <c r="J29" s="20">
        <v>502751</v>
      </c>
      <c r="K29" s="18" t="s">
        <v>81</v>
      </c>
      <c r="L29" s="18" t="s">
        <v>1127</v>
      </c>
      <c r="M29" s="18" t="s">
        <v>1128</v>
      </c>
      <c r="N29" s="19">
        <v>38936.377083333296</v>
      </c>
      <c r="O29" s="19">
        <v>38936.543055555601</v>
      </c>
      <c r="P29" s="18" t="s">
        <v>151</v>
      </c>
      <c r="Q29" s="18" t="s">
        <v>152</v>
      </c>
      <c r="R29" s="46" t="s">
        <v>1409</v>
      </c>
    </row>
    <row r="30" spans="1:18" outlineLevel="2" x14ac:dyDescent="0.3">
      <c r="A30" s="18" t="s">
        <v>12</v>
      </c>
      <c r="B30" s="18" t="s">
        <v>13</v>
      </c>
      <c r="C30" s="18" t="s">
        <v>75</v>
      </c>
      <c r="D30" s="19">
        <v>38957.698113425897</v>
      </c>
      <c r="E30" s="18" t="s">
        <v>93</v>
      </c>
      <c r="F30" s="18" t="s">
        <v>79</v>
      </c>
      <c r="G30" s="22">
        <v>5390</v>
      </c>
      <c r="H30" s="18" t="s">
        <v>581</v>
      </c>
      <c r="I30" s="18" t="s">
        <v>17</v>
      </c>
      <c r="J30" s="20">
        <v>502798</v>
      </c>
      <c r="K30" s="18" t="s">
        <v>81</v>
      </c>
      <c r="L30" s="18" t="s">
        <v>563</v>
      </c>
      <c r="M30" s="18" t="s">
        <v>564</v>
      </c>
      <c r="N30" s="19">
        <v>38957.695833333302</v>
      </c>
      <c r="O30" s="19">
        <v>38957.695833333302</v>
      </c>
      <c r="P30" s="18" t="s">
        <v>582</v>
      </c>
      <c r="Q30" s="18" t="s">
        <v>583</v>
      </c>
      <c r="R30" s="46" t="s">
        <v>1957</v>
      </c>
    </row>
    <row r="31" spans="1:18" ht="28.8" outlineLevel="2" x14ac:dyDescent="0.3">
      <c r="A31" s="18" t="s">
        <v>12</v>
      </c>
      <c r="B31" s="18" t="s">
        <v>13</v>
      </c>
      <c r="C31" s="18" t="s">
        <v>75</v>
      </c>
      <c r="D31" s="19">
        <v>38961.676550925898</v>
      </c>
      <c r="E31" s="18" t="s">
        <v>93</v>
      </c>
      <c r="F31" s="18" t="s">
        <v>156</v>
      </c>
      <c r="G31" s="22">
        <v>198</v>
      </c>
      <c r="H31" s="18" t="s">
        <v>485</v>
      </c>
      <c r="I31" s="18" t="s">
        <v>17</v>
      </c>
      <c r="J31" s="20">
        <v>502813</v>
      </c>
      <c r="K31" s="18" t="s">
        <v>81</v>
      </c>
      <c r="L31" s="18" t="s">
        <v>177</v>
      </c>
      <c r="M31" s="18" t="s">
        <v>178</v>
      </c>
      <c r="N31" s="19">
        <v>38943.590277777803</v>
      </c>
      <c r="O31" s="19">
        <v>38952.587500000001</v>
      </c>
      <c r="P31" s="18" t="s">
        <v>241</v>
      </c>
      <c r="Q31" s="18" t="s">
        <v>242</v>
      </c>
      <c r="R31" s="46" t="s">
        <v>1958</v>
      </c>
    </row>
    <row r="32" spans="1:18" outlineLevel="2" x14ac:dyDescent="0.3">
      <c r="A32" s="18" t="s">
        <v>12</v>
      </c>
      <c r="B32" s="18" t="s">
        <v>13</v>
      </c>
      <c r="C32" s="18" t="s">
        <v>75</v>
      </c>
      <c r="D32" s="19">
        <v>38965.473043981503</v>
      </c>
      <c r="E32" s="18" t="s">
        <v>93</v>
      </c>
      <c r="F32" s="18" t="s">
        <v>588</v>
      </c>
      <c r="G32" s="22">
        <v>57.17</v>
      </c>
      <c r="H32" s="18" t="s">
        <v>1499</v>
      </c>
      <c r="I32" s="18" t="s">
        <v>17</v>
      </c>
      <c r="J32" s="20">
        <v>502840</v>
      </c>
      <c r="K32" s="18" t="s">
        <v>81</v>
      </c>
      <c r="L32" s="18" t="s">
        <v>1477</v>
      </c>
      <c r="M32" s="18" t="s">
        <v>1478</v>
      </c>
      <c r="N32" s="19">
        <v>38965.459027777797</v>
      </c>
      <c r="O32" s="19">
        <v>38965.459027777797</v>
      </c>
      <c r="P32" s="18" t="s">
        <v>1481</v>
      </c>
      <c r="Q32" s="18" t="s">
        <v>1482</v>
      </c>
      <c r="R32" s="46" t="s">
        <v>1959</v>
      </c>
    </row>
    <row r="33" spans="1:18" outlineLevel="2" x14ac:dyDescent="0.3">
      <c r="A33" s="18" t="s">
        <v>12</v>
      </c>
      <c r="B33" s="18" t="s">
        <v>13</v>
      </c>
      <c r="C33" s="18" t="s">
        <v>75</v>
      </c>
      <c r="D33" s="19">
        <v>38967.433437500003</v>
      </c>
      <c r="E33" s="18" t="s">
        <v>93</v>
      </c>
      <c r="F33" s="18" t="s">
        <v>588</v>
      </c>
      <c r="G33" s="22">
        <v>57.17</v>
      </c>
      <c r="H33" s="18" t="s">
        <v>1500</v>
      </c>
      <c r="I33" s="18" t="s">
        <v>17</v>
      </c>
      <c r="J33" s="20">
        <v>502848</v>
      </c>
      <c r="K33" s="18" t="s">
        <v>81</v>
      </c>
      <c r="L33" s="18" t="s">
        <v>1477</v>
      </c>
      <c r="M33" s="18" t="s">
        <v>1478</v>
      </c>
      <c r="N33" s="19">
        <v>38967.420138888898</v>
      </c>
      <c r="O33" s="19">
        <v>38967.420138888898</v>
      </c>
      <c r="P33" s="18" t="s">
        <v>1481</v>
      </c>
      <c r="Q33" s="18" t="s">
        <v>1482</v>
      </c>
      <c r="R33" s="46" t="s">
        <v>1959</v>
      </c>
    </row>
    <row r="34" spans="1:18" ht="28.8" outlineLevel="2" x14ac:dyDescent="0.3">
      <c r="A34" s="18" t="s">
        <v>12</v>
      </c>
      <c r="B34" s="18" t="s">
        <v>13</v>
      </c>
      <c r="C34" s="18" t="s">
        <v>75</v>
      </c>
      <c r="D34" s="19">
        <v>38974.395208333299</v>
      </c>
      <c r="E34" s="18" t="s">
        <v>93</v>
      </c>
      <c r="F34" s="18" t="s">
        <v>156</v>
      </c>
      <c r="G34" s="22">
        <v>237.3</v>
      </c>
      <c r="H34" s="18" t="s">
        <v>577</v>
      </c>
      <c r="I34" s="18" t="s">
        <v>17</v>
      </c>
      <c r="J34" s="20">
        <v>502872</v>
      </c>
      <c r="K34" s="18" t="s">
        <v>81</v>
      </c>
      <c r="L34" s="18" t="s">
        <v>563</v>
      </c>
      <c r="M34" s="18" t="s">
        <v>564</v>
      </c>
      <c r="N34" s="19">
        <v>38946.395138888904</v>
      </c>
      <c r="O34" s="19">
        <v>38952.467361111099</v>
      </c>
      <c r="P34" s="18" t="s">
        <v>489</v>
      </c>
      <c r="Q34" s="18" t="s">
        <v>490</v>
      </c>
      <c r="R34" s="46" t="s">
        <v>1960</v>
      </c>
    </row>
    <row r="35" spans="1:18" outlineLevel="2" x14ac:dyDescent="0.3">
      <c r="A35" s="18" t="s">
        <v>12</v>
      </c>
      <c r="B35" s="18" t="s">
        <v>13</v>
      </c>
      <c r="C35" s="18" t="s">
        <v>75</v>
      </c>
      <c r="D35" s="19">
        <v>38992.599293981497</v>
      </c>
      <c r="E35" s="18" t="s">
        <v>93</v>
      </c>
      <c r="F35" s="18" t="s">
        <v>672</v>
      </c>
      <c r="G35" s="22">
        <v>268.39999999999998</v>
      </c>
      <c r="H35" s="18" t="s">
        <v>759</v>
      </c>
      <c r="I35" s="18" t="s">
        <v>17</v>
      </c>
      <c r="J35" s="20">
        <v>502943</v>
      </c>
      <c r="K35" s="18" t="s">
        <v>81</v>
      </c>
      <c r="L35" s="18" t="s">
        <v>757</v>
      </c>
      <c r="M35" s="18" t="s">
        <v>758</v>
      </c>
      <c r="N35" s="19">
        <v>38936.3569444444</v>
      </c>
      <c r="O35" s="19">
        <v>38953.342361111099</v>
      </c>
      <c r="P35" s="18" t="s">
        <v>369</v>
      </c>
      <c r="Q35" s="18" t="s">
        <v>370</v>
      </c>
      <c r="R35" s="46" t="s">
        <v>760</v>
      </c>
    </row>
    <row r="36" spans="1:18" ht="28.8" outlineLevel="2" x14ac:dyDescent="0.3">
      <c r="A36" s="18" t="s">
        <v>12</v>
      </c>
      <c r="B36" s="18" t="s">
        <v>13</v>
      </c>
      <c r="C36" s="18" t="s">
        <v>75</v>
      </c>
      <c r="D36" s="19">
        <v>38992.599293981497</v>
      </c>
      <c r="E36" s="18" t="s">
        <v>93</v>
      </c>
      <c r="F36" s="18" t="s">
        <v>672</v>
      </c>
      <c r="G36" s="22">
        <v>193.6</v>
      </c>
      <c r="H36" s="18" t="s">
        <v>761</v>
      </c>
      <c r="I36" s="18" t="s">
        <v>17</v>
      </c>
      <c r="J36" s="20">
        <v>502943</v>
      </c>
      <c r="K36" s="18" t="s">
        <v>81</v>
      </c>
      <c r="L36" s="18" t="s">
        <v>757</v>
      </c>
      <c r="M36" s="18" t="s">
        <v>758</v>
      </c>
      <c r="N36" s="19">
        <v>38975.445138888899</v>
      </c>
      <c r="O36" s="19">
        <v>38981.395138888904</v>
      </c>
      <c r="P36" s="18" t="s">
        <v>369</v>
      </c>
      <c r="Q36" s="18" t="s">
        <v>370</v>
      </c>
      <c r="R36" s="46" t="s">
        <v>762</v>
      </c>
    </row>
    <row r="37" spans="1:18" outlineLevel="2" x14ac:dyDescent="0.3">
      <c r="A37" s="18" t="s">
        <v>12</v>
      </c>
      <c r="B37" s="18" t="s">
        <v>13</v>
      </c>
      <c r="C37" s="18" t="s">
        <v>75</v>
      </c>
      <c r="D37" s="19">
        <v>39024.647743055597</v>
      </c>
      <c r="E37" s="18" t="s">
        <v>93</v>
      </c>
      <c r="F37" s="18" t="s">
        <v>527</v>
      </c>
      <c r="G37" s="22">
        <v>92.79</v>
      </c>
      <c r="H37" s="18" t="s">
        <v>551</v>
      </c>
      <c r="I37" s="18" t="s">
        <v>17</v>
      </c>
      <c r="J37" s="20">
        <v>503067</v>
      </c>
      <c r="K37" s="18" t="s">
        <v>81</v>
      </c>
      <c r="L37" s="18" t="s">
        <v>525</v>
      </c>
      <c r="M37" s="18" t="s">
        <v>526</v>
      </c>
      <c r="N37" s="19">
        <v>39021.699305555601</v>
      </c>
      <c r="O37" s="19">
        <v>39024.645138888904</v>
      </c>
      <c r="P37" s="18" t="s">
        <v>530</v>
      </c>
      <c r="Q37" s="18" t="s">
        <v>531</v>
      </c>
      <c r="R37" s="46" t="s">
        <v>552</v>
      </c>
    </row>
    <row r="38" spans="1:18" outlineLevel="2" x14ac:dyDescent="0.3">
      <c r="A38" s="18" t="s">
        <v>12</v>
      </c>
      <c r="B38" s="18" t="s">
        <v>13</v>
      </c>
      <c r="C38" s="18" t="s">
        <v>75</v>
      </c>
      <c r="D38" s="19">
        <v>39034.535243055601</v>
      </c>
      <c r="E38" s="18" t="s">
        <v>93</v>
      </c>
      <c r="F38" s="18" t="s">
        <v>527</v>
      </c>
      <c r="G38" s="22">
        <v>266.94</v>
      </c>
      <c r="H38" s="18" t="s">
        <v>550</v>
      </c>
      <c r="I38" s="18" t="s">
        <v>17</v>
      </c>
      <c r="J38" s="20">
        <v>503084</v>
      </c>
      <c r="K38" s="18" t="s">
        <v>81</v>
      </c>
      <c r="L38" s="18" t="s">
        <v>525</v>
      </c>
      <c r="M38" s="18" t="s">
        <v>526</v>
      </c>
      <c r="N38" s="19">
        <v>39034.5090277778</v>
      </c>
      <c r="O38" s="19">
        <v>39034.5090277778</v>
      </c>
      <c r="P38" s="18" t="s">
        <v>548</v>
      </c>
      <c r="Q38" s="18" t="s">
        <v>549</v>
      </c>
      <c r="R38" s="46" t="s">
        <v>1961</v>
      </c>
    </row>
    <row r="39" spans="1:18" outlineLevel="2" x14ac:dyDescent="0.3">
      <c r="A39" s="18" t="s">
        <v>12</v>
      </c>
      <c r="B39" s="18" t="s">
        <v>13</v>
      </c>
      <c r="C39" s="18" t="s">
        <v>75</v>
      </c>
      <c r="D39" s="19">
        <v>39037.422743055598</v>
      </c>
      <c r="E39" s="18" t="s">
        <v>93</v>
      </c>
      <c r="F39" s="18" t="s">
        <v>156</v>
      </c>
      <c r="G39" s="22">
        <v>177.55</v>
      </c>
      <c r="H39" s="18" t="s">
        <v>591</v>
      </c>
      <c r="I39" s="18" t="s">
        <v>17</v>
      </c>
      <c r="J39" s="20">
        <v>503103</v>
      </c>
      <c r="K39" s="18" t="s">
        <v>81</v>
      </c>
      <c r="L39" s="18" t="s">
        <v>563</v>
      </c>
      <c r="M39" s="18" t="s">
        <v>564</v>
      </c>
      <c r="N39" s="19">
        <v>39002.6118055556</v>
      </c>
      <c r="O39" s="19">
        <v>39014.704166666699</v>
      </c>
      <c r="P39" s="18" t="s">
        <v>489</v>
      </c>
      <c r="Q39" s="18" t="s">
        <v>490</v>
      </c>
      <c r="R39" s="46" t="s">
        <v>592</v>
      </c>
    </row>
    <row r="40" spans="1:18" outlineLevel="2" x14ac:dyDescent="0.3">
      <c r="A40" s="18" t="s">
        <v>12</v>
      </c>
      <c r="B40" s="18" t="s">
        <v>13</v>
      </c>
      <c r="C40" s="18" t="s">
        <v>75</v>
      </c>
      <c r="D40" s="19">
        <v>39044.650520833296</v>
      </c>
      <c r="E40" s="18" t="s">
        <v>93</v>
      </c>
      <c r="F40" s="18" t="s">
        <v>588</v>
      </c>
      <c r="G40" s="22">
        <v>57.17</v>
      </c>
      <c r="H40" s="18" t="s">
        <v>1501</v>
      </c>
      <c r="I40" s="18" t="s">
        <v>17</v>
      </c>
      <c r="J40" s="20">
        <v>503134</v>
      </c>
      <c r="K40" s="18" t="s">
        <v>81</v>
      </c>
      <c r="L40" s="18" t="s">
        <v>1477</v>
      </c>
      <c r="M40" s="18" t="s">
        <v>1478</v>
      </c>
      <c r="N40" s="19">
        <v>39044.6430555556</v>
      </c>
      <c r="O40" s="19">
        <v>39044.6430555556</v>
      </c>
      <c r="P40" s="18" t="s">
        <v>1481</v>
      </c>
      <c r="Q40" s="18" t="s">
        <v>1482</v>
      </c>
      <c r="R40" s="46" t="s">
        <v>1962</v>
      </c>
    </row>
    <row r="41" spans="1:18" outlineLevel="2" x14ac:dyDescent="0.3">
      <c r="A41" s="18" t="s">
        <v>12</v>
      </c>
      <c r="B41" s="18" t="s">
        <v>13</v>
      </c>
      <c r="C41" s="18" t="s">
        <v>75</v>
      </c>
      <c r="D41" s="19">
        <v>39045.535937499997</v>
      </c>
      <c r="E41" s="18" t="s">
        <v>93</v>
      </c>
      <c r="F41" s="18" t="s">
        <v>588</v>
      </c>
      <c r="G41" s="22">
        <v>57.17</v>
      </c>
      <c r="H41" s="18" t="s">
        <v>1502</v>
      </c>
      <c r="I41" s="18" t="s">
        <v>17</v>
      </c>
      <c r="J41" s="20">
        <v>503140</v>
      </c>
      <c r="K41" s="18" t="s">
        <v>81</v>
      </c>
      <c r="L41" s="18" t="s">
        <v>1477</v>
      </c>
      <c r="M41" s="18" t="s">
        <v>1478</v>
      </c>
      <c r="N41" s="19">
        <v>39045.533333333296</v>
      </c>
      <c r="O41" s="19">
        <v>39045.533333333296</v>
      </c>
      <c r="P41" s="18" t="s">
        <v>1481</v>
      </c>
      <c r="Q41" s="18" t="s">
        <v>1482</v>
      </c>
      <c r="R41" s="46" t="s">
        <v>1959</v>
      </c>
    </row>
    <row r="42" spans="1:18" ht="43.2" outlineLevel="2" x14ac:dyDescent="0.3">
      <c r="A42" s="18" t="s">
        <v>12</v>
      </c>
      <c r="B42" s="18" t="s">
        <v>13</v>
      </c>
      <c r="C42" s="18" t="s">
        <v>75</v>
      </c>
      <c r="D42" s="19">
        <v>39048.371365740699</v>
      </c>
      <c r="E42" s="18" t="s">
        <v>93</v>
      </c>
      <c r="F42" s="18" t="s">
        <v>672</v>
      </c>
      <c r="G42" s="22">
        <v>301.39999999999998</v>
      </c>
      <c r="H42" s="18" t="s">
        <v>763</v>
      </c>
      <c r="I42" s="18" t="s">
        <v>17</v>
      </c>
      <c r="J42" s="20">
        <v>503124</v>
      </c>
      <c r="K42" s="18" t="s">
        <v>81</v>
      </c>
      <c r="L42" s="18" t="s">
        <v>757</v>
      </c>
      <c r="M42" s="18" t="s">
        <v>758</v>
      </c>
      <c r="N42" s="19">
        <v>39002.5805555556</v>
      </c>
      <c r="O42" s="19">
        <v>39016.672916666699</v>
      </c>
      <c r="P42" s="18" t="s">
        <v>369</v>
      </c>
      <c r="Q42" s="18" t="s">
        <v>370</v>
      </c>
      <c r="R42" s="46" t="s">
        <v>764</v>
      </c>
    </row>
    <row r="43" spans="1:18" outlineLevel="2" x14ac:dyDescent="0.3">
      <c r="A43" s="18" t="s">
        <v>12</v>
      </c>
      <c r="B43" s="18" t="s">
        <v>13</v>
      </c>
      <c r="C43" s="18" t="s">
        <v>75</v>
      </c>
      <c r="D43" s="19">
        <v>39056.403298611098</v>
      </c>
      <c r="E43" s="18" t="s">
        <v>93</v>
      </c>
      <c r="F43" s="18" t="s">
        <v>588</v>
      </c>
      <c r="G43" s="22">
        <v>125</v>
      </c>
      <c r="H43" s="18" t="s">
        <v>589</v>
      </c>
      <c r="I43" s="18" t="s">
        <v>17</v>
      </c>
      <c r="J43" s="20">
        <v>503163</v>
      </c>
      <c r="K43" s="18" t="s">
        <v>81</v>
      </c>
      <c r="L43" s="18" t="s">
        <v>563</v>
      </c>
      <c r="M43" s="18" t="s">
        <v>564</v>
      </c>
      <c r="N43" s="19">
        <v>39034.4375</v>
      </c>
      <c r="O43" s="19">
        <v>39036.472222222197</v>
      </c>
      <c r="P43" s="18" t="s">
        <v>579</v>
      </c>
      <c r="Q43" s="18" t="s">
        <v>580</v>
      </c>
      <c r="R43" s="46" t="s">
        <v>590</v>
      </c>
    </row>
    <row r="44" spans="1:18" ht="28.8" outlineLevel="2" x14ac:dyDescent="0.3">
      <c r="A44" s="18" t="s">
        <v>12</v>
      </c>
      <c r="B44" s="18" t="s">
        <v>13</v>
      </c>
      <c r="C44" s="18" t="s">
        <v>75</v>
      </c>
      <c r="D44" s="19">
        <v>39056.456759259301</v>
      </c>
      <c r="E44" s="18" t="s">
        <v>78</v>
      </c>
      <c r="F44" s="18" t="s">
        <v>79</v>
      </c>
      <c r="G44" s="22">
        <v>440</v>
      </c>
      <c r="H44" s="18" t="s">
        <v>1105</v>
      </c>
      <c r="I44" s="18" t="s">
        <v>17</v>
      </c>
      <c r="J44" s="20">
        <v>503165</v>
      </c>
      <c r="K44" s="18" t="s">
        <v>81</v>
      </c>
      <c r="L44" s="18" t="s">
        <v>1071</v>
      </c>
      <c r="M44" s="18" t="s">
        <v>1072</v>
      </c>
      <c r="N44" s="19">
        <v>39037.465277777803</v>
      </c>
      <c r="O44" s="19">
        <v>39056.454166666699</v>
      </c>
      <c r="P44" s="18" t="s">
        <v>734</v>
      </c>
      <c r="Q44" s="18" t="s">
        <v>735</v>
      </c>
      <c r="R44" s="46" t="s">
        <v>1106</v>
      </c>
    </row>
    <row r="45" spans="1:18" ht="43.2" outlineLevel="2" x14ac:dyDescent="0.3">
      <c r="A45" s="18" t="s">
        <v>12</v>
      </c>
      <c r="B45" s="18" t="s">
        <v>13</v>
      </c>
      <c r="C45" s="18" t="s">
        <v>75</v>
      </c>
      <c r="D45" s="19">
        <v>39069.434733796297</v>
      </c>
      <c r="E45" s="18" t="s">
        <v>78</v>
      </c>
      <c r="F45" s="18" t="s">
        <v>79</v>
      </c>
      <c r="G45" s="22">
        <v>154.5</v>
      </c>
      <c r="H45" s="18" t="s">
        <v>488</v>
      </c>
      <c r="I45" s="18" t="s">
        <v>17</v>
      </c>
      <c r="J45" s="20">
        <v>503213</v>
      </c>
      <c r="K45" s="18" t="s">
        <v>81</v>
      </c>
      <c r="L45" s="18" t="s">
        <v>177</v>
      </c>
      <c r="M45" s="18" t="s">
        <v>178</v>
      </c>
      <c r="N45" s="19">
        <v>39058.345833333296</v>
      </c>
      <c r="O45" s="19">
        <v>39062.498611111099</v>
      </c>
      <c r="P45" s="18" t="s">
        <v>489</v>
      </c>
      <c r="Q45" s="18" t="s">
        <v>490</v>
      </c>
      <c r="R45" s="46" t="s">
        <v>491</v>
      </c>
    </row>
    <row r="46" spans="1:18" outlineLevel="2" x14ac:dyDescent="0.3">
      <c r="A46" s="18" t="s">
        <v>12</v>
      </c>
      <c r="B46" s="18" t="s">
        <v>13</v>
      </c>
      <c r="C46" s="18" t="s">
        <v>75</v>
      </c>
      <c r="D46" s="19">
        <v>39105.400740740697</v>
      </c>
      <c r="E46" s="18" t="s">
        <v>78</v>
      </c>
      <c r="F46" s="18" t="s">
        <v>79</v>
      </c>
      <c r="G46" s="22">
        <v>780.82</v>
      </c>
      <c r="H46" s="18" t="s">
        <v>593</v>
      </c>
      <c r="I46" s="18" t="s">
        <v>17</v>
      </c>
      <c r="J46" s="20">
        <v>503300</v>
      </c>
      <c r="K46" s="18" t="s">
        <v>81</v>
      </c>
      <c r="L46" s="18" t="s">
        <v>563</v>
      </c>
      <c r="M46" s="18" t="s">
        <v>564</v>
      </c>
      <c r="N46" s="19">
        <v>39097.449999999997</v>
      </c>
      <c r="O46" s="19">
        <v>39100.422222222202</v>
      </c>
      <c r="P46" s="18" t="s">
        <v>262</v>
      </c>
      <c r="Q46" s="18" t="s">
        <v>263</v>
      </c>
      <c r="R46" s="46" t="s">
        <v>594</v>
      </c>
    </row>
    <row r="47" spans="1:18" ht="28.8" outlineLevel="2" x14ac:dyDescent="0.3">
      <c r="A47" s="18" t="s">
        <v>12</v>
      </c>
      <c r="B47" s="18" t="s">
        <v>13</v>
      </c>
      <c r="C47" s="18" t="s">
        <v>75</v>
      </c>
      <c r="D47" s="19">
        <v>39111.645196759302</v>
      </c>
      <c r="E47" s="18" t="s">
        <v>78</v>
      </c>
      <c r="F47" s="18" t="s">
        <v>79</v>
      </c>
      <c r="G47" s="22">
        <v>328.9</v>
      </c>
      <c r="H47" s="18" t="s">
        <v>584</v>
      </c>
      <c r="I47" s="18" t="s">
        <v>17</v>
      </c>
      <c r="J47" s="20">
        <v>503312</v>
      </c>
      <c r="K47" s="18" t="s">
        <v>81</v>
      </c>
      <c r="L47" s="18" t="s">
        <v>563</v>
      </c>
      <c r="M47" s="18" t="s">
        <v>564</v>
      </c>
      <c r="N47" s="19">
        <v>39037.460416666698</v>
      </c>
      <c r="O47" s="19">
        <v>39105.633333333302</v>
      </c>
      <c r="P47" s="18" t="s">
        <v>585</v>
      </c>
      <c r="Q47" s="18" t="s">
        <v>586</v>
      </c>
      <c r="R47" s="46" t="s">
        <v>587</v>
      </c>
    </row>
    <row r="48" spans="1:18" ht="28.8" outlineLevel="2" x14ac:dyDescent="0.3">
      <c r="A48" s="18" t="s">
        <v>12</v>
      </c>
      <c r="B48" s="18" t="s">
        <v>13</v>
      </c>
      <c r="C48" s="18" t="s">
        <v>75</v>
      </c>
      <c r="D48" s="19">
        <v>39118.607025463003</v>
      </c>
      <c r="E48" s="18" t="s">
        <v>78</v>
      </c>
      <c r="F48" s="18" t="s">
        <v>79</v>
      </c>
      <c r="G48" s="22">
        <v>255</v>
      </c>
      <c r="H48" s="18" t="s">
        <v>492</v>
      </c>
      <c r="I48" s="18" t="s">
        <v>17</v>
      </c>
      <c r="J48" s="20">
        <v>503347</v>
      </c>
      <c r="K48" s="18" t="s">
        <v>81</v>
      </c>
      <c r="L48" s="18" t="s">
        <v>177</v>
      </c>
      <c r="M48" s="18" t="s">
        <v>178</v>
      </c>
      <c r="N48" s="19">
        <v>39097.451388888898</v>
      </c>
      <c r="O48" s="19">
        <v>39098.697916666701</v>
      </c>
      <c r="P48" s="18" t="s">
        <v>489</v>
      </c>
      <c r="Q48" s="18" t="s">
        <v>490</v>
      </c>
      <c r="R48" s="46" t="s">
        <v>493</v>
      </c>
    </row>
    <row r="49" spans="1:18" outlineLevel="2" x14ac:dyDescent="0.3">
      <c r="A49" s="18" t="s">
        <v>12</v>
      </c>
      <c r="B49" s="18" t="s">
        <v>13</v>
      </c>
      <c r="C49" s="18" t="s">
        <v>75</v>
      </c>
      <c r="D49" s="19">
        <v>39126.57</v>
      </c>
      <c r="E49" s="18" t="s">
        <v>93</v>
      </c>
      <c r="F49" s="18" t="s">
        <v>1031</v>
      </c>
      <c r="G49" s="22">
        <v>3190</v>
      </c>
      <c r="H49" s="18" t="s">
        <v>1032</v>
      </c>
      <c r="I49" s="18" t="s">
        <v>17</v>
      </c>
      <c r="J49" s="20">
        <v>503375</v>
      </c>
      <c r="K49" s="18" t="s">
        <v>81</v>
      </c>
      <c r="L49" s="18" t="s">
        <v>1029</v>
      </c>
      <c r="M49" s="18" t="s">
        <v>1030</v>
      </c>
      <c r="N49" s="19">
        <v>39126.567361111098</v>
      </c>
      <c r="O49" s="19">
        <v>39126.567361111098</v>
      </c>
      <c r="P49" s="18" t="s">
        <v>1033</v>
      </c>
      <c r="Q49" s="18" t="s">
        <v>1034</v>
      </c>
      <c r="R49" s="46" t="s">
        <v>1963</v>
      </c>
    </row>
    <row r="50" spans="1:18" outlineLevel="2" x14ac:dyDescent="0.3">
      <c r="A50" s="18" t="s">
        <v>12</v>
      </c>
      <c r="B50" s="18" t="s">
        <v>13</v>
      </c>
      <c r="C50" s="18" t="s">
        <v>75</v>
      </c>
      <c r="D50" s="19">
        <v>39134.721400463</v>
      </c>
      <c r="E50" s="18" t="s">
        <v>93</v>
      </c>
      <c r="F50" s="18" t="s">
        <v>588</v>
      </c>
      <c r="G50" s="22">
        <v>57.17</v>
      </c>
      <c r="H50" s="18" t="s">
        <v>1505</v>
      </c>
      <c r="I50" s="18" t="s">
        <v>17</v>
      </c>
      <c r="J50" s="20">
        <v>503412</v>
      </c>
      <c r="K50" s="18" t="s">
        <v>81</v>
      </c>
      <c r="L50" s="18" t="s">
        <v>1477</v>
      </c>
      <c r="M50" s="18" t="s">
        <v>1478</v>
      </c>
      <c r="N50" s="19">
        <v>39132.740277777797</v>
      </c>
      <c r="O50" s="19">
        <v>39132.740277777797</v>
      </c>
      <c r="P50" s="18" t="s">
        <v>1481</v>
      </c>
      <c r="Q50" s="18" t="s">
        <v>1482</v>
      </c>
      <c r="R50" s="46" t="s">
        <v>1964</v>
      </c>
    </row>
    <row r="51" spans="1:18" outlineLevel="2" x14ac:dyDescent="0.3">
      <c r="A51" s="18" t="s">
        <v>12</v>
      </c>
      <c r="B51" s="18" t="s">
        <v>13</v>
      </c>
      <c r="C51" s="18" t="s">
        <v>75</v>
      </c>
      <c r="D51" s="19">
        <v>39146.434629629599</v>
      </c>
      <c r="E51" s="18" t="s">
        <v>93</v>
      </c>
      <c r="F51" s="18" t="s">
        <v>588</v>
      </c>
      <c r="G51" s="22">
        <v>57.17</v>
      </c>
      <c r="H51" s="18" t="s">
        <v>1507</v>
      </c>
      <c r="I51" s="18" t="s">
        <v>17</v>
      </c>
      <c r="J51" s="20">
        <v>503422</v>
      </c>
      <c r="K51" s="18" t="s">
        <v>81</v>
      </c>
      <c r="L51" s="18" t="s">
        <v>1477</v>
      </c>
      <c r="M51" s="18" t="s">
        <v>1478</v>
      </c>
      <c r="N51" s="19">
        <v>39135.695833333302</v>
      </c>
      <c r="O51" s="19">
        <v>39135.695833333302</v>
      </c>
      <c r="P51" s="18" t="s">
        <v>1481</v>
      </c>
      <c r="Q51" s="18" t="s">
        <v>1482</v>
      </c>
      <c r="R51" s="46" t="s">
        <v>1965</v>
      </c>
    </row>
    <row r="52" spans="1:18" outlineLevel="2" x14ac:dyDescent="0.3">
      <c r="A52" s="18" t="s">
        <v>12</v>
      </c>
      <c r="B52" s="18" t="s">
        <v>13</v>
      </c>
      <c r="C52" s="18" t="s">
        <v>75</v>
      </c>
      <c r="D52" s="19">
        <v>39147.395729166703</v>
      </c>
      <c r="E52" s="18" t="s">
        <v>93</v>
      </c>
      <c r="F52" s="18" t="s">
        <v>588</v>
      </c>
      <c r="G52" s="22">
        <v>57.17</v>
      </c>
      <c r="H52" s="18" t="s">
        <v>1506</v>
      </c>
      <c r="I52" s="18" t="s">
        <v>17</v>
      </c>
      <c r="J52" s="20">
        <v>503431</v>
      </c>
      <c r="K52" s="18" t="s">
        <v>81</v>
      </c>
      <c r="L52" s="18" t="s">
        <v>1477</v>
      </c>
      <c r="M52" s="18" t="s">
        <v>1478</v>
      </c>
      <c r="N52" s="19">
        <v>39142.444444444402</v>
      </c>
      <c r="O52" s="19">
        <v>39142.444444444402</v>
      </c>
      <c r="P52" s="18" t="s">
        <v>1481</v>
      </c>
      <c r="Q52" s="18" t="s">
        <v>1482</v>
      </c>
      <c r="R52" s="46" t="s">
        <v>1965</v>
      </c>
    </row>
    <row r="53" spans="1:18" outlineLevel="2" x14ac:dyDescent="0.3">
      <c r="A53" s="18" t="s">
        <v>12</v>
      </c>
      <c r="B53" s="18" t="s">
        <v>13</v>
      </c>
      <c r="C53" s="18" t="s">
        <v>75</v>
      </c>
      <c r="D53" s="19">
        <v>39163.508055555598</v>
      </c>
      <c r="E53" s="18" t="s">
        <v>93</v>
      </c>
      <c r="F53" s="18" t="s">
        <v>156</v>
      </c>
      <c r="G53" s="22">
        <v>2035</v>
      </c>
      <c r="H53" s="18" t="s">
        <v>486</v>
      </c>
      <c r="I53" s="18" t="s">
        <v>17</v>
      </c>
      <c r="J53" s="20">
        <v>503485</v>
      </c>
      <c r="K53" s="18" t="s">
        <v>81</v>
      </c>
      <c r="L53" s="18" t="s">
        <v>177</v>
      </c>
      <c r="M53" s="18" t="s">
        <v>178</v>
      </c>
      <c r="N53" s="19">
        <v>39007.392361111102</v>
      </c>
      <c r="O53" s="19">
        <v>39135.481249999997</v>
      </c>
      <c r="P53" s="18" t="s">
        <v>241</v>
      </c>
      <c r="Q53" s="18" t="s">
        <v>242</v>
      </c>
      <c r="R53" s="46" t="s">
        <v>487</v>
      </c>
    </row>
    <row r="54" spans="1:18" ht="57.6" outlineLevel="2" x14ac:dyDescent="0.3">
      <c r="A54" s="18" t="s">
        <v>12</v>
      </c>
      <c r="B54" s="18" t="s">
        <v>13</v>
      </c>
      <c r="C54" s="18" t="s">
        <v>75</v>
      </c>
      <c r="D54" s="19">
        <v>39169.415023148104</v>
      </c>
      <c r="E54" s="18" t="s">
        <v>78</v>
      </c>
      <c r="F54" s="18" t="s">
        <v>79</v>
      </c>
      <c r="G54" s="22">
        <v>169.4</v>
      </c>
      <c r="H54" s="18" t="s">
        <v>767</v>
      </c>
      <c r="I54" s="18" t="s">
        <v>17</v>
      </c>
      <c r="J54" s="20">
        <v>503511</v>
      </c>
      <c r="K54" s="18" t="s">
        <v>81</v>
      </c>
      <c r="L54" s="18" t="s">
        <v>757</v>
      </c>
      <c r="M54" s="18" t="s">
        <v>758</v>
      </c>
      <c r="N54" s="19">
        <v>39119.396527777797</v>
      </c>
      <c r="O54" s="19">
        <v>39128.681250000001</v>
      </c>
      <c r="P54" s="18" t="s">
        <v>369</v>
      </c>
      <c r="Q54" s="18" t="s">
        <v>370</v>
      </c>
      <c r="R54" s="46" t="s">
        <v>768</v>
      </c>
    </row>
    <row r="55" spans="1:18" ht="43.2" outlineLevel="2" x14ac:dyDescent="0.3">
      <c r="A55" s="18" t="s">
        <v>12</v>
      </c>
      <c r="B55" s="18" t="s">
        <v>13</v>
      </c>
      <c r="C55" s="18" t="s">
        <v>75</v>
      </c>
      <c r="D55" s="19">
        <v>39170.559467592597</v>
      </c>
      <c r="E55" s="18" t="s">
        <v>78</v>
      </c>
      <c r="F55" s="18" t="s">
        <v>79</v>
      </c>
      <c r="G55" s="22">
        <v>101.86</v>
      </c>
      <c r="H55" s="18" t="s">
        <v>80</v>
      </c>
      <c r="I55" s="18" t="s">
        <v>17</v>
      </c>
      <c r="J55" s="20">
        <v>503516</v>
      </c>
      <c r="K55" s="18" t="s">
        <v>81</v>
      </c>
      <c r="L55" s="18" t="s">
        <v>76</v>
      </c>
      <c r="M55" s="18" t="s">
        <v>77</v>
      </c>
      <c r="N55" s="19">
        <v>39133.616666666698</v>
      </c>
      <c r="O55" s="19">
        <v>39143.572222222203</v>
      </c>
      <c r="P55" s="18" t="s">
        <v>82</v>
      </c>
      <c r="Q55" s="18" t="s">
        <v>83</v>
      </c>
      <c r="R55" s="46" t="s">
        <v>84</v>
      </c>
    </row>
    <row r="56" spans="1:18" outlineLevel="2" x14ac:dyDescent="0.3">
      <c r="A56" s="18" t="s">
        <v>12</v>
      </c>
      <c r="B56" s="18" t="s">
        <v>13</v>
      </c>
      <c r="C56" s="18" t="s">
        <v>75</v>
      </c>
      <c r="D56" s="19">
        <v>39174.619895833297</v>
      </c>
      <c r="E56" s="18" t="s">
        <v>78</v>
      </c>
      <c r="F56" s="18" t="s">
        <v>79</v>
      </c>
      <c r="G56" s="22">
        <v>198</v>
      </c>
      <c r="H56" s="18" t="s">
        <v>1410</v>
      </c>
      <c r="I56" s="18" t="s">
        <v>17</v>
      </c>
      <c r="J56" s="20">
        <v>503521</v>
      </c>
      <c r="K56" s="18" t="s">
        <v>81</v>
      </c>
      <c r="L56" s="18" t="s">
        <v>1127</v>
      </c>
      <c r="M56" s="18" t="s">
        <v>1128</v>
      </c>
      <c r="N56" s="19">
        <v>39171.618055555598</v>
      </c>
      <c r="O56" s="19">
        <v>39174.535416666702</v>
      </c>
      <c r="P56" s="18" t="s">
        <v>151</v>
      </c>
      <c r="Q56" s="18" t="s">
        <v>152</v>
      </c>
      <c r="R56" s="46" t="s">
        <v>1411</v>
      </c>
    </row>
    <row r="57" spans="1:18" outlineLevel="2" x14ac:dyDescent="0.3">
      <c r="A57" s="18" t="s">
        <v>12</v>
      </c>
      <c r="B57" s="18" t="s">
        <v>13</v>
      </c>
      <c r="C57" s="18" t="s">
        <v>75</v>
      </c>
      <c r="D57" s="19">
        <v>39177.568518518499</v>
      </c>
      <c r="E57" s="18" t="s">
        <v>93</v>
      </c>
      <c r="F57" s="18" t="s">
        <v>1073</v>
      </c>
      <c r="G57" s="22">
        <v>173.8</v>
      </c>
      <c r="H57" s="18" t="s">
        <v>1095</v>
      </c>
      <c r="I57" s="18" t="s">
        <v>17</v>
      </c>
      <c r="J57" s="20">
        <v>503527</v>
      </c>
      <c r="K57" s="18" t="s">
        <v>81</v>
      </c>
      <c r="L57" s="18" t="s">
        <v>1071</v>
      </c>
      <c r="M57" s="18" t="s">
        <v>1072</v>
      </c>
      <c r="N57" s="19">
        <v>39139.659027777801</v>
      </c>
      <c r="O57" s="19">
        <v>39164.515972222202</v>
      </c>
      <c r="P57" s="18" t="s">
        <v>734</v>
      </c>
      <c r="Q57" s="18" t="s">
        <v>735</v>
      </c>
      <c r="R57" s="46" t="s">
        <v>1096</v>
      </c>
    </row>
    <row r="58" spans="1:18" outlineLevel="2" x14ac:dyDescent="0.3">
      <c r="A58" s="18" t="s">
        <v>12</v>
      </c>
      <c r="B58" s="18" t="s">
        <v>13</v>
      </c>
      <c r="C58" s="18" t="s">
        <v>75</v>
      </c>
      <c r="D58" s="19">
        <v>39190.584490740701</v>
      </c>
      <c r="E58" s="18" t="s">
        <v>93</v>
      </c>
      <c r="F58" s="18" t="s">
        <v>588</v>
      </c>
      <c r="G58" s="22">
        <v>57.17</v>
      </c>
      <c r="H58" s="18" t="s">
        <v>1503</v>
      </c>
      <c r="I58" s="18" t="s">
        <v>17</v>
      </c>
      <c r="J58" s="20">
        <v>503581</v>
      </c>
      <c r="K58" s="18" t="s">
        <v>81</v>
      </c>
      <c r="L58" s="18" t="s">
        <v>1477</v>
      </c>
      <c r="M58" s="18" t="s">
        <v>1478</v>
      </c>
      <c r="N58" s="19">
        <v>39171.525000000001</v>
      </c>
      <c r="O58" s="19">
        <v>39171.525000000001</v>
      </c>
      <c r="P58" s="18" t="s">
        <v>1481</v>
      </c>
      <c r="Q58" s="18" t="s">
        <v>1482</v>
      </c>
      <c r="R58" s="46" t="s">
        <v>1965</v>
      </c>
    </row>
    <row r="59" spans="1:18" outlineLevel="2" x14ac:dyDescent="0.3">
      <c r="A59" s="18" t="s">
        <v>12</v>
      </c>
      <c r="B59" s="18" t="s">
        <v>13</v>
      </c>
      <c r="C59" s="18" t="s">
        <v>75</v>
      </c>
      <c r="D59" s="19">
        <v>39190.584490740701</v>
      </c>
      <c r="E59" s="18" t="s">
        <v>93</v>
      </c>
      <c r="F59" s="18" t="s">
        <v>588</v>
      </c>
      <c r="G59" s="22">
        <v>57.17</v>
      </c>
      <c r="H59" s="18" t="s">
        <v>1504</v>
      </c>
      <c r="I59" s="18" t="s">
        <v>17</v>
      </c>
      <c r="J59" s="20">
        <v>503581</v>
      </c>
      <c r="K59" s="18" t="s">
        <v>81</v>
      </c>
      <c r="L59" s="18" t="s">
        <v>1477</v>
      </c>
      <c r="M59" s="18" t="s">
        <v>1478</v>
      </c>
      <c r="N59" s="19">
        <v>39171.527777777803</v>
      </c>
      <c r="O59" s="19">
        <v>39171.527777777803</v>
      </c>
      <c r="P59" s="18" t="s">
        <v>1481</v>
      </c>
      <c r="Q59" s="18" t="s">
        <v>1482</v>
      </c>
      <c r="R59" s="46" t="s">
        <v>1966</v>
      </c>
    </row>
    <row r="60" spans="1:18" outlineLevel="2" x14ac:dyDescent="0.3">
      <c r="A60" s="18" t="s">
        <v>12</v>
      </c>
      <c r="B60" s="18" t="s">
        <v>13</v>
      </c>
      <c r="C60" s="18" t="s">
        <v>75</v>
      </c>
      <c r="D60" s="19">
        <v>39191.449074074102</v>
      </c>
      <c r="E60" s="18" t="s">
        <v>78</v>
      </c>
      <c r="F60" s="18" t="s">
        <v>79</v>
      </c>
      <c r="G60" s="22">
        <v>79.2</v>
      </c>
      <c r="H60" s="18" t="s">
        <v>765</v>
      </c>
      <c r="I60" s="18" t="s">
        <v>17</v>
      </c>
      <c r="J60" s="20">
        <v>503586</v>
      </c>
      <c r="K60" s="18" t="s">
        <v>81</v>
      </c>
      <c r="L60" s="18" t="s">
        <v>757</v>
      </c>
      <c r="M60" s="18" t="s">
        <v>758</v>
      </c>
      <c r="N60" s="19">
        <v>39162.644444444399</v>
      </c>
      <c r="O60" s="19">
        <v>39171.408333333296</v>
      </c>
      <c r="P60" s="18" t="s">
        <v>369</v>
      </c>
      <c r="Q60" s="18" t="s">
        <v>370</v>
      </c>
      <c r="R60" s="46" t="s">
        <v>766</v>
      </c>
    </row>
    <row r="61" spans="1:18" outlineLevel="2" x14ac:dyDescent="0.3">
      <c r="A61" s="18" t="s">
        <v>12</v>
      </c>
      <c r="B61" s="18" t="s">
        <v>13</v>
      </c>
      <c r="C61" s="18" t="s">
        <v>75</v>
      </c>
      <c r="D61" s="19">
        <v>39191.449074074102</v>
      </c>
      <c r="E61" s="18" t="s">
        <v>93</v>
      </c>
      <c r="F61" s="18" t="s">
        <v>672</v>
      </c>
      <c r="G61" s="22">
        <v>213.4</v>
      </c>
      <c r="H61" s="18" t="s">
        <v>771</v>
      </c>
      <c r="I61" s="18" t="s">
        <v>17</v>
      </c>
      <c r="J61" s="20">
        <v>503586</v>
      </c>
      <c r="K61" s="18" t="s">
        <v>81</v>
      </c>
      <c r="L61" s="18" t="s">
        <v>757</v>
      </c>
      <c r="M61" s="18" t="s">
        <v>758</v>
      </c>
      <c r="N61" s="19">
        <v>39191.426388888904</v>
      </c>
      <c r="O61" s="19">
        <v>39191.426388888904</v>
      </c>
      <c r="P61" s="18" t="s">
        <v>369</v>
      </c>
      <c r="Q61" s="18" t="s">
        <v>370</v>
      </c>
      <c r="R61" s="46" t="s">
        <v>1967</v>
      </c>
    </row>
    <row r="62" spans="1:18" outlineLevel="2" x14ac:dyDescent="0.3">
      <c r="A62" s="18" t="s">
        <v>12</v>
      </c>
      <c r="B62" s="18" t="s">
        <v>13</v>
      </c>
      <c r="C62" s="18" t="s">
        <v>75</v>
      </c>
      <c r="D62" s="19">
        <v>39192.504629629599</v>
      </c>
      <c r="E62" s="18" t="s">
        <v>93</v>
      </c>
      <c r="F62" s="18" t="s">
        <v>672</v>
      </c>
      <c r="G62" s="22">
        <v>213.4</v>
      </c>
      <c r="H62" s="18" t="s">
        <v>772</v>
      </c>
      <c r="I62" s="18" t="s">
        <v>17</v>
      </c>
      <c r="J62" s="20">
        <v>503592</v>
      </c>
      <c r="K62" s="18" t="s">
        <v>81</v>
      </c>
      <c r="L62" s="18" t="s">
        <v>757</v>
      </c>
      <c r="M62" s="18" t="s">
        <v>758</v>
      </c>
      <c r="N62" s="19">
        <v>39192.440972222197</v>
      </c>
      <c r="O62" s="19">
        <v>39192.440972222197</v>
      </c>
      <c r="P62" s="18" t="s">
        <v>369</v>
      </c>
      <c r="Q62" s="18" t="s">
        <v>370</v>
      </c>
      <c r="R62" s="46" t="s">
        <v>1968</v>
      </c>
    </row>
    <row r="63" spans="1:18" outlineLevel="2" x14ac:dyDescent="0.3">
      <c r="A63" s="18" t="s">
        <v>12</v>
      </c>
      <c r="B63" s="18" t="s">
        <v>13</v>
      </c>
      <c r="C63" s="18" t="s">
        <v>75</v>
      </c>
      <c r="D63" s="19">
        <v>39218.606747685197</v>
      </c>
      <c r="E63" s="18" t="s">
        <v>78</v>
      </c>
      <c r="F63" s="18" t="s">
        <v>79</v>
      </c>
      <c r="G63" s="22">
        <v>355.3</v>
      </c>
      <c r="H63" s="18" t="s">
        <v>773</v>
      </c>
      <c r="I63" s="18" t="s">
        <v>17</v>
      </c>
      <c r="J63" s="20">
        <v>503687</v>
      </c>
      <c r="K63" s="18" t="s">
        <v>81</v>
      </c>
      <c r="L63" s="18" t="s">
        <v>757</v>
      </c>
      <c r="M63" s="18" t="s">
        <v>758</v>
      </c>
      <c r="N63" s="19">
        <v>39202.662499999999</v>
      </c>
      <c r="O63" s="19">
        <v>39205.382638888899</v>
      </c>
      <c r="P63" s="18" t="s">
        <v>369</v>
      </c>
      <c r="Q63" s="18" t="s">
        <v>370</v>
      </c>
      <c r="R63" s="46" t="s">
        <v>774</v>
      </c>
    </row>
    <row r="64" spans="1:18" outlineLevel="2" x14ac:dyDescent="0.3">
      <c r="A64" s="18" t="s">
        <v>12</v>
      </c>
      <c r="B64" s="18" t="s">
        <v>13</v>
      </c>
      <c r="C64" s="18" t="s">
        <v>75</v>
      </c>
      <c r="D64" s="19">
        <v>39218.607430555603</v>
      </c>
      <c r="E64" s="18" t="s">
        <v>93</v>
      </c>
      <c r="F64" s="18" t="s">
        <v>148</v>
      </c>
      <c r="G64" s="22">
        <v>99</v>
      </c>
      <c r="H64" s="18" t="s">
        <v>1412</v>
      </c>
      <c r="I64" s="18" t="s">
        <v>17</v>
      </c>
      <c r="J64" s="20">
        <v>503689</v>
      </c>
      <c r="K64" s="18" t="s">
        <v>81</v>
      </c>
      <c r="L64" s="18" t="s">
        <v>1127</v>
      </c>
      <c r="M64" s="18" t="s">
        <v>1128</v>
      </c>
      <c r="N64" s="19">
        <v>39198.420138888898</v>
      </c>
      <c r="O64" s="19">
        <v>39218.460416666698</v>
      </c>
      <c r="P64" s="18" t="s">
        <v>151</v>
      </c>
      <c r="Q64" s="18" t="s">
        <v>152</v>
      </c>
      <c r="R64" s="46" t="s">
        <v>1969</v>
      </c>
    </row>
    <row r="65" spans="1:18" outlineLevel="2" x14ac:dyDescent="0.3">
      <c r="A65" s="18" t="s">
        <v>12</v>
      </c>
      <c r="B65" s="18" t="s">
        <v>13</v>
      </c>
      <c r="C65" s="18" t="s">
        <v>75</v>
      </c>
      <c r="D65" s="19">
        <v>39218.6074421296</v>
      </c>
      <c r="E65" s="18" t="s">
        <v>78</v>
      </c>
      <c r="F65" s="18" t="s">
        <v>79</v>
      </c>
      <c r="G65" s="22">
        <v>585</v>
      </c>
      <c r="H65" s="18" t="s">
        <v>599</v>
      </c>
      <c r="I65" s="18" t="s">
        <v>17</v>
      </c>
      <c r="J65" s="20">
        <v>503690</v>
      </c>
      <c r="K65" s="18" t="s">
        <v>81</v>
      </c>
      <c r="L65" s="18" t="s">
        <v>563</v>
      </c>
      <c r="M65" s="18" t="s">
        <v>564</v>
      </c>
      <c r="N65" s="19">
        <v>39202.665972222203</v>
      </c>
      <c r="O65" s="19">
        <v>39211.586805555598</v>
      </c>
      <c r="P65" s="18" t="s">
        <v>262</v>
      </c>
      <c r="Q65" s="18" t="s">
        <v>263</v>
      </c>
      <c r="R65" s="46" t="s">
        <v>600</v>
      </c>
    </row>
    <row r="66" spans="1:18" outlineLevel="2" x14ac:dyDescent="0.3">
      <c r="A66" s="18" t="s">
        <v>12</v>
      </c>
      <c r="B66" s="18" t="s">
        <v>13</v>
      </c>
      <c r="C66" s="18" t="s">
        <v>75</v>
      </c>
      <c r="D66" s="19">
        <v>39241.699548611097</v>
      </c>
      <c r="E66" s="18" t="s">
        <v>142</v>
      </c>
      <c r="F66" s="18" t="s">
        <v>79</v>
      </c>
      <c r="G66" s="22">
        <v>88</v>
      </c>
      <c r="H66" s="18" t="s">
        <v>595</v>
      </c>
      <c r="I66" s="18" t="s">
        <v>17</v>
      </c>
      <c r="J66" s="20">
        <v>503769</v>
      </c>
      <c r="K66" s="18" t="s">
        <v>81</v>
      </c>
      <c r="L66" s="18" t="s">
        <v>563</v>
      </c>
      <c r="M66" s="18" t="s">
        <v>564</v>
      </c>
      <c r="N66" s="19">
        <v>39233.606249999997</v>
      </c>
      <c r="O66" s="19">
        <v>39238.3972222222</v>
      </c>
      <c r="P66" s="18" t="s">
        <v>596</v>
      </c>
      <c r="Q66" s="18" t="s">
        <v>597</v>
      </c>
      <c r="R66" s="46" t="s">
        <v>598</v>
      </c>
    </row>
    <row r="67" spans="1:18" outlineLevel="2" x14ac:dyDescent="0.3">
      <c r="A67" s="18" t="s">
        <v>12</v>
      </c>
      <c r="B67" s="18" t="s">
        <v>13</v>
      </c>
      <c r="C67" s="18" t="s">
        <v>75</v>
      </c>
      <c r="D67" s="19">
        <v>39259.4773263889</v>
      </c>
      <c r="E67" s="18" t="s">
        <v>93</v>
      </c>
      <c r="F67" s="18" t="s">
        <v>156</v>
      </c>
      <c r="G67" s="22">
        <v>1010</v>
      </c>
      <c r="H67" s="18" t="s">
        <v>496</v>
      </c>
      <c r="I67" s="18" t="s">
        <v>17</v>
      </c>
      <c r="J67" s="20">
        <v>503812</v>
      </c>
      <c r="K67" s="18" t="s">
        <v>81</v>
      </c>
      <c r="L67" s="18" t="s">
        <v>177</v>
      </c>
      <c r="M67" s="18" t="s">
        <v>178</v>
      </c>
      <c r="N67" s="19">
        <v>39240.4868055556</v>
      </c>
      <c r="O67" s="19">
        <v>39259.461805555598</v>
      </c>
      <c r="P67" s="18" t="s">
        <v>497</v>
      </c>
      <c r="Q67" s="18" t="s">
        <v>498</v>
      </c>
      <c r="R67" s="46" t="s">
        <v>499</v>
      </c>
    </row>
    <row r="68" spans="1:18" outlineLevel="2" x14ac:dyDescent="0.3">
      <c r="A68" s="18" t="s">
        <v>12</v>
      </c>
      <c r="B68" s="18" t="s">
        <v>13</v>
      </c>
      <c r="C68" s="18" t="s">
        <v>75</v>
      </c>
      <c r="D68" s="19">
        <v>39259.604456018496</v>
      </c>
      <c r="E68" s="18" t="s">
        <v>142</v>
      </c>
      <c r="F68" s="18" t="s">
        <v>79</v>
      </c>
      <c r="G68" s="22">
        <v>114.93</v>
      </c>
      <c r="H68" s="18" t="s">
        <v>553</v>
      </c>
      <c r="I68" s="18" t="s">
        <v>17</v>
      </c>
      <c r="J68" s="20">
        <v>503817</v>
      </c>
      <c r="K68" s="18" t="s">
        <v>81</v>
      </c>
      <c r="L68" s="18" t="s">
        <v>525</v>
      </c>
      <c r="M68" s="18" t="s">
        <v>526</v>
      </c>
      <c r="N68" s="19">
        <v>39233.702083333301</v>
      </c>
      <c r="O68" s="19">
        <v>39259.515277777798</v>
      </c>
      <c r="P68" s="18" t="s">
        <v>533</v>
      </c>
      <c r="Q68" s="18" t="s">
        <v>534</v>
      </c>
      <c r="R68" s="46" t="s">
        <v>554</v>
      </c>
    </row>
    <row r="69" spans="1:18" outlineLevel="2" x14ac:dyDescent="0.3">
      <c r="A69" s="18" t="s">
        <v>12</v>
      </c>
      <c r="B69" s="18" t="s">
        <v>13</v>
      </c>
      <c r="C69" s="18" t="s">
        <v>75</v>
      </c>
      <c r="D69" s="19">
        <v>39262.403020833299</v>
      </c>
      <c r="E69" s="18" t="s">
        <v>93</v>
      </c>
      <c r="F69" s="18" t="s">
        <v>913</v>
      </c>
      <c r="G69" s="22">
        <v>576.4</v>
      </c>
      <c r="H69" s="18" t="s">
        <v>994</v>
      </c>
      <c r="I69" s="18" t="s">
        <v>17</v>
      </c>
      <c r="J69" s="20">
        <v>503842</v>
      </c>
      <c r="K69" s="18" t="s">
        <v>81</v>
      </c>
      <c r="L69" s="18" t="s">
        <v>992</v>
      </c>
      <c r="M69" s="18" t="s">
        <v>993</v>
      </c>
      <c r="N69" s="19">
        <v>39255.384722222203</v>
      </c>
      <c r="O69" s="19">
        <v>39262.373611111099</v>
      </c>
      <c r="P69" s="18" t="s">
        <v>369</v>
      </c>
      <c r="Q69" s="18" t="s">
        <v>370</v>
      </c>
      <c r="R69" s="46" t="s">
        <v>995</v>
      </c>
    </row>
    <row r="70" spans="1:18" outlineLevel="1" x14ac:dyDescent="0.3">
      <c r="A70" s="18"/>
      <c r="B70" s="18"/>
      <c r="C70" s="24" t="s">
        <v>1601</v>
      </c>
      <c r="D70" s="19"/>
      <c r="E70" s="18"/>
      <c r="F70" s="18"/>
      <c r="G70" s="22">
        <f>SUBTOTAL(9,G25:G69)</f>
        <v>20243.71</v>
      </c>
      <c r="H70" s="18"/>
      <c r="I70" s="18"/>
      <c r="J70" s="20"/>
      <c r="K70" s="18"/>
      <c r="L70" s="18"/>
      <c r="M70" s="18"/>
      <c r="N70" s="19"/>
      <c r="O70" s="19"/>
      <c r="P70" s="18"/>
      <c r="Q70" s="18"/>
      <c r="R70" s="46"/>
    </row>
    <row r="71" spans="1:18" ht="28.8" outlineLevel="2" x14ac:dyDescent="0.3">
      <c r="A71" s="18" t="s">
        <v>12</v>
      </c>
      <c r="B71" s="18" t="s">
        <v>13</v>
      </c>
      <c r="C71" s="18" t="s">
        <v>90</v>
      </c>
      <c r="D71" s="19">
        <v>39265.371793981503</v>
      </c>
      <c r="E71" s="18" t="s">
        <v>142</v>
      </c>
      <c r="F71" s="18" t="s">
        <v>79</v>
      </c>
      <c r="G71" s="22">
        <v>176</v>
      </c>
      <c r="H71" s="18" t="s">
        <v>769</v>
      </c>
      <c r="I71" s="18" t="s">
        <v>17</v>
      </c>
      <c r="J71" s="20">
        <v>503848</v>
      </c>
      <c r="K71" s="18" t="s">
        <v>81</v>
      </c>
      <c r="L71" s="18" t="s">
        <v>757</v>
      </c>
      <c r="M71" s="18" t="s">
        <v>758</v>
      </c>
      <c r="N71" s="19">
        <v>39233.611111111102</v>
      </c>
      <c r="O71" s="19">
        <v>39255.416666666701</v>
      </c>
      <c r="P71" s="18" t="s">
        <v>369</v>
      </c>
      <c r="Q71" s="18" t="s">
        <v>370</v>
      </c>
      <c r="R71" s="46" t="s">
        <v>770</v>
      </c>
    </row>
    <row r="72" spans="1:18" ht="28.8" outlineLevel="2" x14ac:dyDescent="0.3">
      <c r="A72" s="18" t="s">
        <v>12</v>
      </c>
      <c r="B72" s="18" t="s">
        <v>13</v>
      </c>
      <c r="C72" s="18" t="s">
        <v>90</v>
      </c>
      <c r="D72" s="19">
        <v>39280.730601851901</v>
      </c>
      <c r="E72" s="18" t="s">
        <v>142</v>
      </c>
      <c r="F72" s="18" t="s">
        <v>79</v>
      </c>
      <c r="G72" s="22">
        <v>1470.15</v>
      </c>
      <c r="H72" s="18" t="s">
        <v>1092</v>
      </c>
      <c r="I72" s="18" t="s">
        <v>17</v>
      </c>
      <c r="J72" s="20">
        <v>503885</v>
      </c>
      <c r="K72" s="18" t="s">
        <v>81</v>
      </c>
      <c r="L72" s="18" t="s">
        <v>1071</v>
      </c>
      <c r="M72" s="18" t="s">
        <v>1072</v>
      </c>
      <c r="N72" s="19">
        <v>39233.596527777801</v>
      </c>
      <c r="O72" s="19">
        <v>39279.686111111099</v>
      </c>
      <c r="P72" s="18" t="s">
        <v>1093</v>
      </c>
      <c r="Q72" s="18" t="s">
        <v>1094</v>
      </c>
      <c r="R72" s="46" t="s">
        <v>1970</v>
      </c>
    </row>
    <row r="73" spans="1:18" ht="28.8" outlineLevel="2" x14ac:dyDescent="0.3">
      <c r="A73" s="18" t="s">
        <v>12</v>
      </c>
      <c r="B73" s="18" t="s">
        <v>13</v>
      </c>
      <c r="C73" s="18" t="s">
        <v>90</v>
      </c>
      <c r="D73" s="19">
        <v>39282.544467592597</v>
      </c>
      <c r="E73" s="18" t="s">
        <v>78</v>
      </c>
      <c r="F73" s="18" t="s">
        <v>79</v>
      </c>
      <c r="G73" s="22">
        <v>463.1</v>
      </c>
      <c r="H73" s="18" t="s">
        <v>776</v>
      </c>
      <c r="I73" s="18" t="s">
        <v>17</v>
      </c>
      <c r="J73" s="20">
        <v>503894</v>
      </c>
      <c r="K73" s="18" t="s">
        <v>81</v>
      </c>
      <c r="L73" s="18" t="s">
        <v>757</v>
      </c>
      <c r="M73" s="18" t="s">
        <v>758</v>
      </c>
      <c r="N73" s="19">
        <v>39260.618750000001</v>
      </c>
      <c r="O73" s="19">
        <v>39282.425000000003</v>
      </c>
      <c r="P73" s="18" t="s">
        <v>369</v>
      </c>
      <c r="Q73" s="18" t="s">
        <v>370</v>
      </c>
      <c r="R73" s="46" t="s">
        <v>777</v>
      </c>
    </row>
    <row r="74" spans="1:18" outlineLevel="2" x14ac:dyDescent="0.3">
      <c r="A74" s="18" t="s">
        <v>12</v>
      </c>
      <c r="B74" s="18" t="s">
        <v>13</v>
      </c>
      <c r="C74" s="18" t="s">
        <v>90</v>
      </c>
      <c r="D74" s="19">
        <v>39297.351342592599</v>
      </c>
      <c r="E74" s="18" t="s">
        <v>142</v>
      </c>
      <c r="F74" s="18" t="s">
        <v>79</v>
      </c>
      <c r="G74" s="22">
        <v>132</v>
      </c>
      <c r="H74" s="18" t="s">
        <v>494</v>
      </c>
      <c r="I74" s="18" t="s">
        <v>17</v>
      </c>
      <c r="J74" s="20">
        <v>503917</v>
      </c>
      <c r="K74" s="18" t="s">
        <v>81</v>
      </c>
      <c r="L74" s="18" t="s">
        <v>177</v>
      </c>
      <c r="M74" s="18" t="s">
        <v>178</v>
      </c>
      <c r="N74" s="19">
        <v>39233.604166666701</v>
      </c>
      <c r="O74" s="19">
        <v>39296.676388888904</v>
      </c>
      <c r="P74" s="18" t="s">
        <v>241</v>
      </c>
      <c r="Q74" s="18" t="s">
        <v>242</v>
      </c>
      <c r="R74" s="46" t="s">
        <v>495</v>
      </c>
    </row>
    <row r="75" spans="1:18" ht="43.2" outlineLevel="2" x14ac:dyDescent="0.3">
      <c r="A75" s="18" t="s">
        <v>12</v>
      </c>
      <c r="B75" s="18" t="s">
        <v>13</v>
      </c>
      <c r="C75" s="18" t="s">
        <v>90</v>
      </c>
      <c r="D75" s="19">
        <v>39315.667951388903</v>
      </c>
      <c r="E75" s="18" t="s">
        <v>78</v>
      </c>
      <c r="F75" s="18" t="s">
        <v>79</v>
      </c>
      <c r="G75" s="22">
        <v>605</v>
      </c>
      <c r="H75" s="18" t="s">
        <v>1413</v>
      </c>
      <c r="I75" s="18" t="s">
        <v>17</v>
      </c>
      <c r="J75" s="20">
        <v>503967</v>
      </c>
      <c r="K75" s="18" t="s">
        <v>81</v>
      </c>
      <c r="L75" s="18" t="s">
        <v>1127</v>
      </c>
      <c r="M75" s="18" t="s">
        <v>1128</v>
      </c>
      <c r="N75" s="19">
        <v>39283.717361111099</v>
      </c>
      <c r="O75" s="19">
        <v>39304.406944444403</v>
      </c>
      <c r="P75" s="18" t="s">
        <v>151</v>
      </c>
      <c r="Q75" s="18" t="s">
        <v>152</v>
      </c>
      <c r="R75" s="46" t="s">
        <v>1974</v>
      </c>
    </row>
    <row r="76" spans="1:18" ht="28.8" outlineLevel="2" x14ac:dyDescent="0.3">
      <c r="A76" s="18" t="s">
        <v>12</v>
      </c>
      <c r="B76" s="18" t="s">
        <v>13</v>
      </c>
      <c r="C76" s="18" t="s">
        <v>90</v>
      </c>
      <c r="D76" s="19">
        <v>39316.364479166703</v>
      </c>
      <c r="E76" s="18" t="s">
        <v>78</v>
      </c>
      <c r="F76" s="18" t="s">
        <v>79</v>
      </c>
      <c r="G76" s="22">
        <v>132</v>
      </c>
      <c r="H76" s="18" t="s">
        <v>1414</v>
      </c>
      <c r="I76" s="18" t="s">
        <v>17</v>
      </c>
      <c r="J76" s="20">
        <v>503972</v>
      </c>
      <c r="K76" s="18" t="s">
        <v>81</v>
      </c>
      <c r="L76" s="18" t="s">
        <v>1127</v>
      </c>
      <c r="M76" s="18" t="s">
        <v>1128</v>
      </c>
      <c r="N76" s="19">
        <v>39304.411111111098</v>
      </c>
      <c r="O76" s="19">
        <v>39309.631944444402</v>
      </c>
      <c r="P76" s="18" t="s">
        <v>151</v>
      </c>
      <c r="Q76" s="18" t="s">
        <v>152</v>
      </c>
      <c r="R76" s="46" t="s">
        <v>1415</v>
      </c>
    </row>
    <row r="77" spans="1:18" outlineLevel="2" x14ac:dyDescent="0.3">
      <c r="A77" s="18" t="s">
        <v>12</v>
      </c>
      <c r="B77" s="18" t="s">
        <v>13</v>
      </c>
      <c r="C77" s="18" t="s">
        <v>90</v>
      </c>
      <c r="D77" s="19">
        <v>39317.527002314797</v>
      </c>
      <c r="E77" s="18" t="s">
        <v>142</v>
      </c>
      <c r="F77" s="18" t="s">
        <v>79</v>
      </c>
      <c r="G77" s="22">
        <v>2724.37</v>
      </c>
      <c r="H77" s="18" t="s">
        <v>143</v>
      </c>
      <c r="I77" s="18" t="s">
        <v>17</v>
      </c>
      <c r="J77" s="20">
        <v>503974</v>
      </c>
      <c r="K77" s="18" t="s">
        <v>81</v>
      </c>
      <c r="L77" s="18" t="s">
        <v>76</v>
      </c>
      <c r="M77" s="18" t="s">
        <v>77</v>
      </c>
      <c r="N77" s="19">
        <v>39240.507638888899</v>
      </c>
      <c r="O77" s="19">
        <v>39315.658333333296</v>
      </c>
      <c r="P77" s="18" t="s">
        <v>82</v>
      </c>
      <c r="Q77" s="18" t="s">
        <v>83</v>
      </c>
      <c r="R77" s="46" t="s">
        <v>144</v>
      </c>
    </row>
    <row r="78" spans="1:18" outlineLevel="2" x14ac:dyDescent="0.3">
      <c r="A78" s="18" t="s">
        <v>12</v>
      </c>
      <c r="B78" s="18" t="s">
        <v>13</v>
      </c>
      <c r="C78" s="18" t="s">
        <v>90</v>
      </c>
      <c r="D78" s="19">
        <v>39317.527928240699</v>
      </c>
      <c r="E78" s="18" t="s">
        <v>78</v>
      </c>
      <c r="F78" s="18" t="s">
        <v>79</v>
      </c>
      <c r="G78" s="22">
        <v>50.93</v>
      </c>
      <c r="H78" s="18" t="s">
        <v>91</v>
      </c>
      <c r="I78" s="18" t="s">
        <v>17</v>
      </c>
      <c r="J78" s="20">
        <v>503975</v>
      </c>
      <c r="K78" s="18" t="s">
        <v>81</v>
      </c>
      <c r="L78" s="18" t="s">
        <v>76</v>
      </c>
      <c r="M78" s="18" t="s">
        <v>77</v>
      </c>
      <c r="N78" s="19">
        <v>39273.474999999999</v>
      </c>
      <c r="O78" s="19">
        <v>39315.665972222203</v>
      </c>
      <c r="P78" s="18" t="s">
        <v>82</v>
      </c>
      <c r="Q78" s="18" t="s">
        <v>83</v>
      </c>
      <c r="R78" s="46" t="s">
        <v>92</v>
      </c>
    </row>
    <row r="79" spans="1:18" ht="43.2" outlineLevel="2" x14ac:dyDescent="0.3">
      <c r="A79" s="18" t="s">
        <v>12</v>
      </c>
      <c r="B79" s="18" t="s">
        <v>13</v>
      </c>
      <c r="C79" s="18" t="s">
        <v>90</v>
      </c>
      <c r="D79" s="19">
        <v>39342.352557870399</v>
      </c>
      <c r="E79" s="18" t="s">
        <v>93</v>
      </c>
      <c r="F79" s="18" t="s">
        <v>672</v>
      </c>
      <c r="G79" s="22">
        <v>881.1</v>
      </c>
      <c r="H79" s="18" t="s">
        <v>778</v>
      </c>
      <c r="I79" s="18" t="s">
        <v>17</v>
      </c>
      <c r="J79" s="20">
        <v>504031</v>
      </c>
      <c r="K79" s="18" t="s">
        <v>81</v>
      </c>
      <c r="L79" s="18" t="s">
        <v>757</v>
      </c>
      <c r="M79" s="18" t="s">
        <v>758</v>
      </c>
      <c r="N79" s="19">
        <v>39308.342361111099</v>
      </c>
      <c r="O79" s="19">
        <v>39325.526388888902</v>
      </c>
      <c r="P79" s="18" t="s">
        <v>369</v>
      </c>
      <c r="Q79" s="18" t="s">
        <v>370</v>
      </c>
      <c r="R79" s="46" t="s">
        <v>779</v>
      </c>
    </row>
    <row r="80" spans="1:18" ht="28.8" outlineLevel="2" x14ac:dyDescent="0.3">
      <c r="A80" s="18" t="s">
        <v>12</v>
      </c>
      <c r="B80" s="18" t="s">
        <v>13</v>
      </c>
      <c r="C80" s="18" t="s">
        <v>90</v>
      </c>
      <c r="D80" s="19">
        <v>39342.352569444403</v>
      </c>
      <c r="E80" s="18" t="s">
        <v>78</v>
      </c>
      <c r="F80" s="18" t="s">
        <v>79</v>
      </c>
      <c r="G80" s="22">
        <v>110</v>
      </c>
      <c r="H80" s="18" t="s">
        <v>775</v>
      </c>
      <c r="I80" s="18" t="s">
        <v>17</v>
      </c>
      <c r="J80" s="20">
        <v>504030</v>
      </c>
      <c r="K80" s="18" t="s">
        <v>81</v>
      </c>
      <c r="L80" s="18" t="s">
        <v>757</v>
      </c>
      <c r="M80" s="18" t="s">
        <v>758</v>
      </c>
      <c r="N80" s="19">
        <v>39304.415972222203</v>
      </c>
      <c r="O80" s="19">
        <v>39325.498611111099</v>
      </c>
      <c r="P80" s="18" t="s">
        <v>369</v>
      </c>
      <c r="Q80" s="18" t="s">
        <v>370</v>
      </c>
      <c r="R80" s="46" t="s">
        <v>1971</v>
      </c>
    </row>
    <row r="81" spans="1:18" ht="43.2" outlineLevel="2" x14ac:dyDescent="0.3">
      <c r="A81" s="18" t="s">
        <v>12</v>
      </c>
      <c r="B81" s="18" t="s">
        <v>13</v>
      </c>
      <c r="C81" s="18" t="s">
        <v>90</v>
      </c>
      <c r="D81" s="19">
        <v>39343.685219907398</v>
      </c>
      <c r="E81" s="18" t="s">
        <v>78</v>
      </c>
      <c r="F81" s="18" t="s">
        <v>79</v>
      </c>
      <c r="G81" s="22">
        <v>132</v>
      </c>
      <c r="H81" s="18" t="s">
        <v>505</v>
      </c>
      <c r="I81" s="18" t="s">
        <v>17</v>
      </c>
      <c r="J81" s="20">
        <v>504043</v>
      </c>
      <c r="K81" s="18" t="s">
        <v>81</v>
      </c>
      <c r="L81" s="18" t="s">
        <v>177</v>
      </c>
      <c r="M81" s="18" t="s">
        <v>178</v>
      </c>
      <c r="N81" s="19">
        <v>39316.538888888899</v>
      </c>
      <c r="O81" s="19">
        <v>39343.518750000003</v>
      </c>
      <c r="P81" s="18" t="s">
        <v>241</v>
      </c>
      <c r="Q81" s="18" t="s">
        <v>242</v>
      </c>
      <c r="R81" s="46" t="s">
        <v>506</v>
      </c>
    </row>
    <row r="82" spans="1:18" ht="28.8" outlineLevel="2" x14ac:dyDescent="0.3">
      <c r="A82" s="18" t="s">
        <v>12</v>
      </c>
      <c r="B82" s="18" t="s">
        <v>13</v>
      </c>
      <c r="C82" s="18" t="s">
        <v>90</v>
      </c>
      <c r="D82" s="19">
        <v>39350.381087962996</v>
      </c>
      <c r="E82" s="18" t="s">
        <v>78</v>
      </c>
      <c r="F82" s="18" t="s">
        <v>79</v>
      </c>
      <c r="G82" s="22">
        <v>60.5</v>
      </c>
      <c r="H82" s="18" t="s">
        <v>780</v>
      </c>
      <c r="I82" s="18" t="s">
        <v>17</v>
      </c>
      <c r="J82" s="20">
        <v>504055</v>
      </c>
      <c r="K82" s="18" t="s">
        <v>81</v>
      </c>
      <c r="L82" s="18" t="s">
        <v>757</v>
      </c>
      <c r="M82" s="18" t="s">
        <v>758</v>
      </c>
      <c r="N82" s="19">
        <v>39330.610416666699</v>
      </c>
      <c r="O82" s="19">
        <v>39339.361111111102</v>
      </c>
      <c r="P82" s="18" t="s">
        <v>369</v>
      </c>
      <c r="Q82" s="18" t="s">
        <v>370</v>
      </c>
      <c r="R82" s="46" t="s">
        <v>781</v>
      </c>
    </row>
    <row r="83" spans="1:18" outlineLevel="2" x14ac:dyDescent="0.3">
      <c r="A83" s="18" t="s">
        <v>12</v>
      </c>
      <c r="B83" s="18" t="s">
        <v>13</v>
      </c>
      <c r="C83" s="18" t="s">
        <v>90</v>
      </c>
      <c r="D83" s="19">
        <v>39353.451898148101</v>
      </c>
      <c r="E83" s="18" t="s">
        <v>78</v>
      </c>
      <c r="F83" s="18" t="s">
        <v>79</v>
      </c>
      <c r="G83" s="22">
        <v>1589.5</v>
      </c>
      <c r="H83" s="18" t="s">
        <v>500</v>
      </c>
      <c r="I83" s="18" t="s">
        <v>17</v>
      </c>
      <c r="J83" s="20">
        <v>504073</v>
      </c>
      <c r="K83" s="18" t="s">
        <v>81</v>
      </c>
      <c r="L83" s="18" t="s">
        <v>177</v>
      </c>
      <c r="M83" s="18" t="s">
        <v>178</v>
      </c>
      <c r="N83" s="19">
        <v>39308.675000000003</v>
      </c>
      <c r="O83" s="19">
        <v>39350.494444444397</v>
      </c>
      <c r="P83" s="18" t="s">
        <v>241</v>
      </c>
      <c r="Q83" s="18" t="s">
        <v>242</v>
      </c>
      <c r="R83" s="46" t="s">
        <v>501</v>
      </c>
    </row>
    <row r="84" spans="1:18" outlineLevel="2" x14ac:dyDescent="0.3">
      <c r="A84" s="18" t="s">
        <v>12</v>
      </c>
      <c r="B84" s="18" t="s">
        <v>13</v>
      </c>
      <c r="C84" s="18" t="s">
        <v>90</v>
      </c>
      <c r="D84" s="19">
        <v>39393.722314814797</v>
      </c>
      <c r="E84" s="18" t="s">
        <v>93</v>
      </c>
      <c r="F84" s="18" t="s">
        <v>588</v>
      </c>
      <c r="G84" s="22">
        <v>88</v>
      </c>
      <c r="H84" s="18" t="s">
        <v>1508</v>
      </c>
      <c r="I84" s="18" t="s">
        <v>17</v>
      </c>
      <c r="J84" s="20">
        <v>504163</v>
      </c>
      <c r="K84" s="18" t="s">
        <v>81</v>
      </c>
      <c r="L84" s="18" t="s">
        <v>1477</v>
      </c>
      <c r="M84" s="18" t="s">
        <v>1478</v>
      </c>
      <c r="N84" s="19">
        <v>39360.471527777801</v>
      </c>
      <c r="O84" s="19">
        <v>39387.347916666702</v>
      </c>
      <c r="P84" s="18" t="s">
        <v>579</v>
      </c>
      <c r="Q84" s="18" t="s">
        <v>580</v>
      </c>
      <c r="R84" s="46" t="s">
        <v>1509</v>
      </c>
    </row>
    <row r="85" spans="1:18" ht="72" outlineLevel="2" x14ac:dyDescent="0.3">
      <c r="A85" s="18" t="s">
        <v>12</v>
      </c>
      <c r="B85" s="18" t="s">
        <v>13</v>
      </c>
      <c r="C85" s="18" t="s">
        <v>90</v>
      </c>
      <c r="D85" s="19">
        <v>39394.692476851902</v>
      </c>
      <c r="E85" s="18" t="s">
        <v>78</v>
      </c>
      <c r="F85" s="18" t="s">
        <v>79</v>
      </c>
      <c r="G85" s="22">
        <v>1716</v>
      </c>
      <c r="H85" s="18" t="s">
        <v>1417</v>
      </c>
      <c r="I85" s="18" t="s">
        <v>17</v>
      </c>
      <c r="J85" s="20">
        <v>504162</v>
      </c>
      <c r="K85" s="18" t="s">
        <v>81</v>
      </c>
      <c r="L85" s="18" t="s">
        <v>1127</v>
      </c>
      <c r="M85" s="18" t="s">
        <v>1128</v>
      </c>
      <c r="N85" s="19">
        <v>39325.423611111102</v>
      </c>
      <c r="O85" s="19">
        <v>39393.458333333299</v>
      </c>
      <c r="P85" s="18" t="s">
        <v>151</v>
      </c>
      <c r="Q85" s="18" t="s">
        <v>152</v>
      </c>
      <c r="R85" s="46" t="s">
        <v>1973</v>
      </c>
    </row>
    <row r="86" spans="1:18" outlineLevel="2" x14ac:dyDescent="0.3">
      <c r="A86" s="18" t="s">
        <v>12</v>
      </c>
      <c r="B86" s="18" t="s">
        <v>13</v>
      </c>
      <c r="C86" s="18" t="s">
        <v>90</v>
      </c>
      <c r="D86" s="19">
        <v>39394.692476851902</v>
      </c>
      <c r="E86" s="18" t="s">
        <v>78</v>
      </c>
      <c r="F86" s="18" t="s">
        <v>79</v>
      </c>
      <c r="G86" s="22">
        <v>88</v>
      </c>
      <c r="H86" s="18" t="s">
        <v>1420</v>
      </c>
      <c r="I86" s="18" t="s">
        <v>17</v>
      </c>
      <c r="J86" s="20">
        <v>504162</v>
      </c>
      <c r="K86" s="18" t="s">
        <v>81</v>
      </c>
      <c r="L86" s="18" t="s">
        <v>1127</v>
      </c>
      <c r="M86" s="18" t="s">
        <v>1128</v>
      </c>
      <c r="N86" s="19">
        <v>39374.676388888904</v>
      </c>
      <c r="O86" s="19">
        <v>39393.4555555556</v>
      </c>
      <c r="P86" s="18" t="s">
        <v>151</v>
      </c>
      <c r="Q86" s="18" t="s">
        <v>152</v>
      </c>
      <c r="R86" s="46" t="s">
        <v>1972</v>
      </c>
    </row>
    <row r="87" spans="1:18" outlineLevel="2" x14ac:dyDescent="0.3">
      <c r="A87" s="18" t="s">
        <v>12</v>
      </c>
      <c r="B87" s="18" t="s">
        <v>13</v>
      </c>
      <c r="C87" s="18" t="s">
        <v>90</v>
      </c>
      <c r="D87" s="19">
        <v>39394.692488425899</v>
      </c>
      <c r="E87" s="18" t="s">
        <v>78</v>
      </c>
      <c r="F87" s="18" t="s">
        <v>79</v>
      </c>
      <c r="G87" s="22">
        <v>242</v>
      </c>
      <c r="H87" s="18" t="s">
        <v>1418</v>
      </c>
      <c r="I87" s="18" t="s">
        <v>17</v>
      </c>
      <c r="J87" s="20">
        <v>504162</v>
      </c>
      <c r="K87" s="18" t="s">
        <v>81</v>
      </c>
      <c r="L87" s="18" t="s">
        <v>1127</v>
      </c>
      <c r="M87" s="18" t="s">
        <v>1128</v>
      </c>
      <c r="N87" s="19">
        <v>39387.431250000001</v>
      </c>
      <c r="O87" s="19">
        <v>39393.4465277778</v>
      </c>
      <c r="P87" s="18" t="s">
        <v>151</v>
      </c>
      <c r="Q87" s="18" t="s">
        <v>152</v>
      </c>
      <c r="R87" s="46" t="s">
        <v>1419</v>
      </c>
    </row>
    <row r="88" spans="1:18" outlineLevel="2" x14ac:dyDescent="0.3">
      <c r="A88" s="18" t="s">
        <v>12</v>
      </c>
      <c r="B88" s="18" t="s">
        <v>13</v>
      </c>
      <c r="C88" s="18" t="s">
        <v>90</v>
      </c>
      <c r="D88" s="19">
        <v>39398.402175925898</v>
      </c>
      <c r="E88" s="18" t="s">
        <v>93</v>
      </c>
      <c r="F88" s="18" t="s">
        <v>79</v>
      </c>
      <c r="G88" s="22">
        <v>563.64</v>
      </c>
      <c r="H88" s="18" t="s">
        <v>603</v>
      </c>
      <c r="I88" s="18" t="s">
        <v>17</v>
      </c>
      <c r="J88" s="20">
        <v>504176</v>
      </c>
      <c r="K88" s="18" t="s">
        <v>81</v>
      </c>
      <c r="L88" s="18" t="s">
        <v>563</v>
      </c>
      <c r="M88" s="18" t="s">
        <v>564</v>
      </c>
      <c r="N88" s="19">
        <v>39351.390972222202</v>
      </c>
      <c r="O88" s="19">
        <v>39395.724999999999</v>
      </c>
      <c r="P88" s="18" t="s">
        <v>604</v>
      </c>
      <c r="Q88" s="18" t="s">
        <v>605</v>
      </c>
      <c r="R88" s="46" t="s">
        <v>606</v>
      </c>
    </row>
    <row r="89" spans="1:18" outlineLevel="2" x14ac:dyDescent="0.3">
      <c r="A89" s="18" t="s">
        <v>12</v>
      </c>
      <c r="B89" s="18" t="s">
        <v>13</v>
      </c>
      <c r="C89" s="18" t="s">
        <v>90</v>
      </c>
      <c r="D89" s="19">
        <v>39398.527870370403</v>
      </c>
      <c r="E89" s="18" t="s">
        <v>78</v>
      </c>
      <c r="F89" s="18" t="s">
        <v>79</v>
      </c>
      <c r="G89" s="22">
        <v>110</v>
      </c>
      <c r="H89" s="18" t="s">
        <v>1000</v>
      </c>
      <c r="I89" s="18" t="s">
        <v>17</v>
      </c>
      <c r="J89" s="20">
        <v>504178</v>
      </c>
      <c r="K89" s="18" t="s">
        <v>81</v>
      </c>
      <c r="L89" s="18" t="s">
        <v>992</v>
      </c>
      <c r="M89" s="18" t="s">
        <v>993</v>
      </c>
      <c r="N89" s="19">
        <v>39379.493750000001</v>
      </c>
      <c r="O89" s="19">
        <v>39398.430555555598</v>
      </c>
      <c r="P89" s="18" t="s">
        <v>818</v>
      </c>
      <c r="Q89" s="18" t="s">
        <v>819</v>
      </c>
      <c r="R89" s="46" t="s">
        <v>1001</v>
      </c>
    </row>
    <row r="90" spans="1:18" outlineLevel="2" x14ac:dyDescent="0.3">
      <c r="A90" s="18" t="s">
        <v>12</v>
      </c>
      <c r="B90" s="18" t="s">
        <v>13</v>
      </c>
      <c r="C90" s="18" t="s">
        <v>90</v>
      </c>
      <c r="D90" s="19">
        <v>39401.693182870396</v>
      </c>
      <c r="E90" s="18" t="s">
        <v>78</v>
      </c>
      <c r="F90" s="18" t="s">
        <v>79</v>
      </c>
      <c r="G90" s="22">
        <v>121</v>
      </c>
      <c r="H90" s="18" t="s">
        <v>502</v>
      </c>
      <c r="I90" s="18" t="s">
        <v>17</v>
      </c>
      <c r="J90" s="20">
        <v>504187</v>
      </c>
      <c r="K90" s="18" t="s">
        <v>81</v>
      </c>
      <c r="L90" s="18" t="s">
        <v>177</v>
      </c>
      <c r="M90" s="18" t="s">
        <v>178</v>
      </c>
      <c r="N90" s="19">
        <v>39378.487500000003</v>
      </c>
      <c r="O90" s="19">
        <v>39401.672222222202</v>
      </c>
      <c r="P90" s="18" t="s">
        <v>416</v>
      </c>
      <c r="Q90" s="18" t="s">
        <v>417</v>
      </c>
      <c r="R90" s="46" t="s">
        <v>503</v>
      </c>
    </row>
    <row r="91" spans="1:18" ht="57.6" outlineLevel="2" x14ac:dyDescent="0.3">
      <c r="A91" s="18" t="s">
        <v>12</v>
      </c>
      <c r="B91" s="18" t="s">
        <v>13</v>
      </c>
      <c r="C91" s="18" t="s">
        <v>90</v>
      </c>
      <c r="D91" s="19">
        <v>39401.693182870396</v>
      </c>
      <c r="E91" s="18" t="s">
        <v>78</v>
      </c>
      <c r="F91" s="18" t="s">
        <v>79</v>
      </c>
      <c r="G91" s="22">
        <v>264</v>
      </c>
      <c r="H91" s="18" t="s">
        <v>1416</v>
      </c>
      <c r="I91" s="18" t="s">
        <v>17</v>
      </c>
      <c r="J91" s="20">
        <v>504187</v>
      </c>
      <c r="K91" s="18" t="s">
        <v>81</v>
      </c>
      <c r="L91" s="18" t="s">
        <v>1127</v>
      </c>
      <c r="M91" s="18" t="s">
        <v>1128</v>
      </c>
      <c r="N91" s="19">
        <v>39381.711111111101</v>
      </c>
      <c r="O91" s="19">
        <v>39401.658333333296</v>
      </c>
      <c r="P91" s="18" t="s">
        <v>416</v>
      </c>
      <c r="Q91" s="18" t="s">
        <v>417</v>
      </c>
      <c r="R91" s="46" t="s">
        <v>1975</v>
      </c>
    </row>
    <row r="92" spans="1:18" ht="28.8" outlineLevel="2" x14ac:dyDescent="0.3">
      <c r="A92" s="18" t="s">
        <v>12</v>
      </c>
      <c r="B92" s="18" t="s">
        <v>13</v>
      </c>
      <c r="C92" s="18" t="s">
        <v>90</v>
      </c>
      <c r="D92" s="19">
        <v>39406.653611111098</v>
      </c>
      <c r="E92" s="18" t="s">
        <v>78</v>
      </c>
      <c r="F92" s="18" t="s">
        <v>79</v>
      </c>
      <c r="G92" s="22">
        <v>231</v>
      </c>
      <c r="H92" s="18" t="s">
        <v>507</v>
      </c>
      <c r="I92" s="18" t="s">
        <v>17</v>
      </c>
      <c r="J92" s="20">
        <v>504189</v>
      </c>
      <c r="K92" s="18" t="s">
        <v>81</v>
      </c>
      <c r="L92" s="18" t="s">
        <v>177</v>
      </c>
      <c r="M92" s="18" t="s">
        <v>178</v>
      </c>
      <c r="N92" s="19">
        <v>39387.5493055556</v>
      </c>
      <c r="O92" s="19">
        <v>39406.34375</v>
      </c>
      <c r="P92" s="18" t="s">
        <v>241</v>
      </c>
      <c r="Q92" s="18" t="s">
        <v>242</v>
      </c>
      <c r="R92" s="46" t="s">
        <v>1976</v>
      </c>
    </row>
    <row r="93" spans="1:18" outlineLevel="2" x14ac:dyDescent="0.3">
      <c r="A93" s="18" t="s">
        <v>12</v>
      </c>
      <c r="B93" s="18" t="s">
        <v>13</v>
      </c>
      <c r="C93" s="18" t="s">
        <v>90</v>
      </c>
      <c r="D93" s="19">
        <v>39409.645983796298</v>
      </c>
      <c r="E93" s="18" t="s">
        <v>78</v>
      </c>
      <c r="F93" s="18" t="s">
        <v>79</v>
      </c>
      <c r="G93" s="22">
        <v>224.51</v>
      </c>
      <c r="H93" s="18" t="s">
        <v>601</v>
      </c>
      <c r="I93" s="18" t="s">
        <v>17</v>
      </c>
      <c r="J93" s="20">
        <v>504194</v>
      </c>
      <c r="K93" s="18" t="s">
        <v>81</v>
      </c>
      <c r="L93" s="18" t="s">
        <v>563</v>
      </c>
      <c r="M93" s="18" t="s">
        <v>564</v>
      </c>
      <c r="N93" s="19">
        <v>39391.667361111096</v>
      </c>
      <c r="O93" s="19">
        <v>39402.609027777798</v>
      </c>
      <c r="P93" s="18" t="s">
        <v>262</v>
      </c>
      <c r="Q93" s="18" t="s">
        <v>263</v>
      </c>
      <c r="R93" s="46" t="s">
        <v>602</v>
      </c>
    </row>
    <row r="94" spans="1:18" outlineLevel="2" x14ac:dyDescent="0.3">
      <c r="A94" s="18" t="s">
        <v>12</v>
      </c>
      <c r="B94" s="18" t="s">
        <v>13</v>
      </c>
      <c r="C94" s="18" t="s">
        <v>90</v>
      </c>
      <c r="D94" s="19">
        <v>39413.720289351899</v>
      </c>
      <c r="E94" s="18" t="s">
        <v>78</v>
      </c>
      <c r="F94" s="18" t="s">
        <v>79</v>
      </c>
      <c r="G94" s="22">
        <v>311.3</v>
      </c>
      <c r="H94" s="18" t="s">
        <v>1035</v>
      </c>
      <c r="I94" s="18" t="s">
        <v>17</v>
      </c>
      <c r="J94" s="20">
        <v>504206</v>
      </c>
      <c r="K94" s="18" t="s">
        <v>81</v>
      </c>
      <c r="L94" s="18" t="s">
        <v>1029</v>
      </c>
      <c r="M94" s="18" t="s">
        <v>1030</v>
      </c>
      <c r="N94" s="19">
        <v>39308.7006944444</v>
      </c>
      <c r="O94" s="19">
        <v>39413.595138888901</v>
      </c>
      <c r="P94" s="18" t="s">
        <v>1033</v>
      </c>
      <c r="Q94" s="18" t="s">
        <v>1034</v>
      </c>
      <c r="R94" s="46" t="s">
        <v>1977</v>
      </c>
    </row>
    <row r="95" spans="1:18" outlineLevel="2" x14ac:dyDescent="0.3">
      <c r="A95" s="18" t="s">
        <v>12</v>
      </c>
      <c r="B95" s="18" t="s">
        <v>13</v>
      </c>
      <c r="C95" s="18" t="s">
        <v>90</v>
      </c>
      <c r="D95" s="19">
        <v>39413.720300925903</v>
      </c>
      <c r="E95" s="18" t="s">
        <v>93</v>
      </c>
      <c r="F95" s="18" t="s">
        <v>913</v>
      </c>
      <c r="G95" s="22">
        <v>500.5</v>
      </c>
      <c r="H95" s="18" t="s">
        <v>1027</v>
      </c>
      <c r="I95" s="18" t="s">
        <v>17</v>
      </c>
      <c r="J95" s="20">
        <v>504205</v>
      </c>
      <c r="K95" s="18" t="s">
        <v>81</v>
      </c>
      <c r="L95" s="18" t="s">
        <v>992</v>
      </c>
      <c r="M95" s="18" t="s">
        <v>993</v>
      </c>
      <c r="N95" s="19">
        <v>39378.689583333296</v>
      </c>
      <c r="O95" s="19">
        <v>39413.590972222199</v>
      </c>
      <c r="P95" s="18" t="s">
        <v>818</v>
      </c>
      <c r="Q95" s="18" t="s">
        <v>819</v>
      </c>
      <c r="R95" s="46" t="s">
        <v>1028</v>
      </c>
    </row>
    <row r="96" spans="1:18" ht="28.8" outlineLevel="2" x14ac:dyDescent="0.3">
      <c r="A96" s="18" t="s">
        <v>12</v>
      </c>
      <c r="B96" s="18" t="s">
        <v>13</v>
      </c>
      <c r="C96" s="18" t="s">
        <v>90</v>
      </c>
      <c r="D96" s="19">
        <v>39413.741122685198</v>
      </c>
      <c r="E96" s="18" t="s">
        <v>78</v>
      </c>
      <c r="F96" s="18" t="s">
        <v>79</v>
      </c>
      <c r="G96" s="22">
        <v>121</v>
      </c>
      <c r="H96" s="18" t="s">
        <v>509</v>
      </c>
      <c r="I96" s="18" t="s">
        <v>17</v>
      </c>
      <c r="J96" s="20">
        <v>504212</v>
      </c>
      <c r="K96" s="18" t="s">
        <v>81</v>
      </c>
      <c r="L96" s="18" t="s">
        <v>177</v>
      </c>
      <c r="M96" s="18" t="s">
        <v>178</v>
      </c>
      <c r="N96" s="19">
        <v>39398.395138888904</v>
      </c>
      <c r="O96" s="19">
        <v>39413.628472222197</v>
      </c>
      <c r="P96" s="18" t="s">
        <v>416</v>
      </c>
      <c r="Q96" s="18" t="s">
        <v>417</v>
      </c>
      <c r="R96" s="46" t="s">
        <v>510</v>
      </c>
    </row>
    <row r="97" spans="1:18" ht="72" outlineLevel="2" x14ac:dyDescent="0.3">
      <c r="A97" s="18" t="s">
        <v>12</v>
      </c>
      <c r="B97" s="18" t="s">
        <v>13</v>
      </c>
      <c r="C97" s="18" t="s">
        <v>90</v>
      </c>
      <c r="D97" s="19">
        <v>39416.718217592599</v>
      </c>
      <c r="E97" s="18" t="s">
        <v>93</v>
      </c>
      <c r="F97" s="18" t="s">
        <v>156</v>
      </c>
      <c r="G97" s="22">
        <v>3142.15</v>
      </c>
      <c r="H97" s="18" t="s">
        <v>508</v>
      </c>
      <c r="I97" s="18" t="s">
        <v>17</v>
      </c>
      <c r="J97" s="20">
        <v>504237</v>
      </c>
      <c r="K97" s="18" t="s">
        <v>81</v>
      </c>
      <c r="L97" s="18" t="s">
        <v>177</v>
      </c>
      <c r="M97" s="18" t="s">
        <v>178</v>
      </c>
      <c r="N97" s="19">
        <v>39322.610416666699</v>
      </c>
      <c r="O97" s="19">
        <v>39416.672916666699</v>
      </c>
      <c r="P97" s="18" t="s">
        <v>416</v>
      </c>
      <c r="Q97" s="18" t="s">
        <v>417</v>
      </c>
      <c r="R97" s="46" t="s">
        <v>1978</v>
      </c>
    </row>
    <row r="98" spans="1:18" outlineLevel="2" x14ac:dyDescent="0.3">
      <c r="A98" s="18" t="s">
        <v>12</v>
      </c>
      <c r="B98" s="18" t="s">
        <v>13</v>
      </c>
      <c r="C98" s="18" t="s">
        <v>90</v>
      </c>
      <c r="D98" s="19">
        <v>39420.3765740741</v>
      </c>
      <c r="E98" s="18" t="s">
        <v>78</v>
      </c>
      <c r="F98" s="18" t="s">
        <v>79</v>
      </c>
      <c r="G98" s="22">
        <v>209</v>
      </c>
      <c r="H98" s="18" t="s">
        <v>513</v>
      </c>
      <c r="I98" s="18" t="s">
        <v>17</v>
      </c>
      <c r="J98" s="20">
        <v>504239</v>
      </c>
      <c r="K98" s="18" t="s">
        <v>81</v>
      </c>
      <c r="L98" s="18" t="s">
        <v>177</v>
      </c>
      <c r="M98" s="18" t="s">
        <v>178</v>
      </c>
      <c r="N98" s="19">
        <v>39406.438888888901</v>
      </c>
      <c r="O98" s="19">
        <v>39419.354166666701</v>
      </c>
      <c r="P98" s="18" t="s">
        <v>241</v>
      </c>
      <c r="Q98" s="18" t="s">
        <v>242</v>
      </c>
      <c r="R98" s="46" t="s">
        <v>514</v>
      </c>
    </row>
    <row r="99" spans="1:18" outlineLevel="2" x14ac:dyDescent="0.3">
      <c r="A99" s="18" t="s">
        <v>12</v>
      </c>
      <c r="B99" s="18" t="s">
        <v>13</v>
      </c>
      <c r="C99" s="18" t="s">
        <v>90</v>
      </c>
      <c r="D99" s="19">
        <v>39426.372442129599</v>
      </c>
      <c r="E99" s="18" t="s">
        <v>78</v>
      </c>
      <c r="F99" s="18" t="s">
        <v>79</v>
      </c>
      <c r="G99" s="22">
        <v>49.5</v>
      </c>
      <c r="H99" s="18" t="s">
        <v>785</v>
      </c>
      <c r="I99" s="18" t="s">
        <v>17</v>
      </c>
      <c r="J99" s="20">
        <v>504249</v>
      </c>
      <c r="K99" s="18" t="s">
        <v>81</v>
      </c>
      <c r="L99" s="18" t="s">
        <v>757</v>
      </c>
      <c r="M99" s="18" t="s">
        <v>758</v>
      </c>
      <c r="N99" s="19">
        <v>39398.392361111102</v>
      </c>
      <c r="O99" s="19">
        <v>39421.368750000001</v>
      </c>
      <c r="P99" s="18" t="s">
        <v>369</v>
      </c>
      <c r="Q99" s="18" t="s">
        <v>370</v>
      </c>
      <c r="R99" s="46" t="s">
        <v>786</v>
      </c>
    </row>
    <row r="100" spans="1:18" outlineLevel="2" x14ac:dyDescent="0.3">
      <c r="A100" s="18" t="s">
        <v>12</v>
      </c>
      <c r="B100" s="18" t="s">
        <v>13</v>
      </c>
      <c r="C100" s="18" t="s">
        <v>90</v>
      </c>
      <c r="D100" s="19">
        <v>39426.373101851903</v>
      </c>
      <c r="E100" s="18" t="s">
        <v>78</v>
      </c>
      <c r="F100" s="18" t="s">
        <v>79</v>
      </c>
      <c r="G100" s="22">
        <v>97</v>
      </c>
      <c r="H100" s="18" t="s">
        <v>607</v>
      </c>
      <c r="I100" s="18" t="s">
        <v>17</v>
      </c>
      <c r="J100" s="20">
        <v>504250</v>
      </c>
      <c r="K100" s="18" t="s">
        <v>81</v>
      </c>
      <c r="L100" s="18" t="s">
        <v>563</v>
      </c>
      <c r="M100" s="18" t="s">
        <v>564</v>
      </c>
      <c r="N100" s="19">
        <v>39412.530555555597</v>
      </c>
      <c r="O100" s="19">
        <v>39421.493750000001</v>
      </c>
      <c r="P100" s="18" t="s">
        <v>262</v>
      </c>
      <c r="Q100" s="18" t="s">
        <v>263</v>
      </c>
      <c r="R100" s="46" t="s">
        <v>608</v>
      </c>
    </row>
    <row r="101" spans="1:18" ht="43.2" outlineLevel="2" x14ac:dyDescent="0.3">
      <c r="A101" s="18" t="s">
        <v>12</v>
      </c>
      <c r="B101" s="18" t="s">
        <v>13</v>
      </c>
      <c r="C101" s="18" t="s">
        <v>90</v>
      </c>
      <c r="D101" s="19">
        <v>39426.3739236111</v>
      </c>
      <c r="E101" s="18" t="s">
        <v>78</v>
      </c>
      <c r="F101" s="18" t="s">
        <v>79</v>
      </c>
      <c r="G101" s="22">
        <v>352</v>
      </c>
      <c r="H101" s="18" t="s">
        <v>1427</v>
      </c>
      <c r="I101" s="18" t="s">
        <v>17</v>
      </c>
      <c r="J101" s="20">
        <v>504268</v>
      </c>
      <c r="K101" s="18" t="s">
        <v>81</v>
      </c>
      <c r="L101" s="18" t="s">
        <v>1127</v>
      </c>
      <c r="M101" s="18" t="s">
        <v>1128</v>
      </c>
      <c r="N101" s="19">
        <v>39406.4375</v>
      </c>
      <c r="O101" s="19">
        <v>39423.452083333301</v>
      </c>
      <c r="P101" s="18" t="s">
        <v>151</v>
      </c>
      <c r="Q101" s="18" t="s">
        <v>152</v>
      </c>
      <c r="R101" s="46" t="s">
        <v>1428</v>
      </c>
    </row>
    <row r="102" spans="1:18" ht="57.6" outlineLevel="2" x14ac:dyDescent="0.3">
      <c r="A102" s="18" t="s">
        <v>12</v>
      </c>
      <c r="B102" s="18" t="s">
        <v>13</v>
      </c>
      <c r="C102" s="18" t="s">
        <v>90</v>
      </c>
      <c r="D102" s="19">
        <v>39426.723101851901</v>
      </c>
      <c r="E102" s="18" t="s">
        <v>78</v>
      </c>
      <c r="F102" s="18" t="s">
        <v>79</v>
      </c>
      <c r="G102" s="22">
        <v>907.5</v>
      </c>
      <c r="H102" s="18" t="s">
        <v>1510</v>
      </c>
      <c r="I102" s="18" t="s">
        <v>17</v>
      </c>
      <c r="J102" s="20">
        <v>504281</v>
      </c>
      <c r="K102" s="18" t="s">
        <v>81</v>
      </c>
      <c r="L102" s="18" t="s">
        <v>1477</v>
      </c>
      <c r="M102" s="18" t="s">
        <v>1478</v>
      </c>
      <c r="N102" s="19">
        <v>39405.5805555556</v>
      </c>
      <c r="O102" s="19">
        <v>39426.695833333302</v>
      </c>
      <c r="P102" s="18" t="s">
        <v>696</v>
      </c>
      <c r="Q102" s="18" t="s">
        <v>1511</v>
      </c>
      <c r="R102" s="46" t="s">
        <v>1979</v>
      </c>
    </row>
    <row r="103" spans="1:18" outlineLevel="2" x14ac:dyDescent="0.3">
      <c r="A103" s="18" t="s">
        <v>12</v>
      </c>
      <c r="B103" s="18" t="s">
        <v>13</v>
      </c>
      <c r="C103" s="18" t="s">
        <v>90</v>
      </c>
      <c r="D103" s="19">
        <v>39437.469641203701</v>
      </c>
      <c r="E103" s="18" t="s">
        <v>78</v>
      </c>
      <c r="F103" s="18" t="s">
        <v>79</v>
      </c>
      <c r="G103" s="22">
        <v>132</v>
      </c>
      <c r="H103" s="18" t="s">
        <v>1512</v>
      </c>
      <c r="I103" s="18" t="s">
        <v>17</v>
      </c>
      <c r="J103" s="20">
        <v>504316</v>
      </c>
      <c r="K103" s="18" t="s">
        <v>81</v>
      </c>
      <c r="L103" s="18" t="s">
        <v>1477</v>
      </c>
      <c r="M103" s="18" t="s">
        <v>1478</v>
      </c>
      <c r="N103" s="19">
        <v>39419.465972222199</v>
      </c>
      <c r="O103" s="19">
        <v>39437.360416666699</v>
      </c>
      <c r="P103" s="18" t="s">
        <v>579</v>
      </c>
      <c r="Q103" s="18" t="s">
        <v>580</v>
      </c>
      <c r="R103" s="46" t="s">
        <v>1513</v>
      </c>
    </row>
    <row r="104" spans="1:18" outlineLevel="2" x14ac:dyDescent="0.3">
      <c r="A104" s="18" t="s">
        <v>12</v>
      </c>
      <c r="B104" s="18" t="s">
        <v>13</v>
      </c>
      <c r="C104" s="18" t="s">
        <v>90</v>
      </c>
      <c r="D104" s="19">
        <v>39457.675972222198</v>
      </c>
      <c r="E104" s="18" t="s">
        <v>93</v>
      </c>
      <c r="F104" s="18" t="s">
        <v>156</v>
      </c>
      <c r="G104" s="22">
        <v>803</v>
      </c>
      <c r="H104" s="18" t="s">
        <v>504</v>
      </c>
      <c r="I104" s="18" t="s">
        <v>17</v>
      </c>
      <c r="J104" s="20">
        <v>504353</v>
      </c>
      <c r="K104" s="18" t="s">
        <v>81</v>
      </c>
      <c r="L104" s="18" t="s">
        <v>177</v>
      </c>
      <c r="M104" s="18" t="s">
        <v>178</v>
      </c>
      <c r="N104" s="19">
        <v>39385.462500000001</v>
      </c>
      <c r="O104" s="19">
        <v>39457.561111111099</v>
      </c>
      <c r="P104" s="18" t="s">
        <v>241</v>
      </c>
      <c r="Q104" s="18" t="s">
        <v>242</v>
      </c>
      <c r="R104" s="46" t="s">
        <v>1980</v>
      </c>
    </row>
    <row r="105" spans="1:18" outlineLevel="2" x14ac:dyDescent="0.3">
      <c r="A105" s="18" t="s">
        <v>12</v>
      </c>
      <c r="B105" s="18" t="s">
        <v>13</v>
      </c>
      <c r="C105" s="18" t="s">
        <v>90</v>
      </c>
      <c r="D105" s="19">
        <v>39462.363599536999</v>
      </c>
      <c r="E105" s="18" t="s">
        <v>93</v>
      </c>
      <c r="F105" s="18" t="s">
        <v>1073</v>
      </c>
      <c r="G105" s="22">
        <v>514.5</v>
      </c>
      <c r="H105" s="18" t="s">
        <v>1090</v>
      </c>
      <c r="I105" s="18" t="s">
        <v>17</v>
      </c>
      <c r="J105" s="20">
        <v>504365</v>
      </c>
      <c r="K105" s="18" t="s">
        <v>81</v>
      </c>
      <c r="L105" s="18" t="s">
        <v>1071</v>
      </c>
      <c r="M105" s="18" t="s">
        <v>1072</v>
      </c>
      <c r="N105" s="19">
        <v>39416.360416666699</v>
      </c>
      <c r="O105" s="19">
        <v>39461.710416666698</v>
      </c>
      <c r="P105" s="18" t="s">
        <v>416</v>
      </c>
      <c r="Q105" s="18" t="s">
        <v>417</v>
      </c>
      <c r="R105" s="46" t="s">
        <v>1091</v>
      </c>
    </row>
    <row r="106" spans="1:18" outlineLevel="2" x14ac:dyDescent="0.3">
      <c r="A106" s="18" t="s">
        <v>12</v>
      </c>
      <c r="B106" s="18" t="s">
        <v>13</v>
      </c>
      <c r="C106" s="18" t="s">
        <v>90</v>
      </c>
      <c r="D106" s="19">
        <v>39470.716076388897</v>
      </c>
      <c r="E106" s="18" t="s">
        <v>78</v>
      </c>
      <c r="F106" s="18" t="s">
        <v>79</v>
      </c>
      <c r="G106" s="22">
        <v>93.5</v>
      </c>
      <c r="H106" s="18" t="s">
        <v>515</v>
      </c>
      <c r="I106" s="18" t="s">
        <v>17</v>
      </c>
      <c r="J106" s="20">
        <v>504396</v>
      </c>
      <c r="K106" s="18" t="s">
        <v>81</v>
      </c>
      <c r="L106" s="18" t="s">
        <v>177</v>
      </c>
      <c r="M106" s="18" t="s">
        <v>178</v>
      </c>
      <c r="N106" s="19">
        <v>39463.616666666698</v>
      </c>
      <c r="O106" s="19">
        <v>39470.668749999997</v>
      </c>
      <c r="P106" s="18" t="s">
        <v>241</v>
      </c>
      <c r="Q106" s="18" t="s">
        <v>242</v>
      </c>
      <c r="R106" s="46" t="s">
        <v>1981</v>
      </c>
    </row>
    <row r="107" spans="1:18" outlineLevel="1" x14ac:dyDescent="0.3">
      <c r="A107" s="18"/>
      <c r="B107" s="18"/>
      <c r="C107" s="24" t="s">
        <v>1602</v>
      </c>
      <c r="D107" s="19"/>
      <c r="E107" s="18"/>
      <c r="F107" s="18"/>
      <c r="G107" s="22">
        <f>SUBTOTAL(9,G71:G106)</f>
        <v>19407.75</v>
      </c>
      <c r="H107" s="18"/>
      <c r="I107" s="18"/>
      <c r="J107" s="20"/>
      <c r="K107" s="18"/>
      <c r="L107" s="18"/>
      <c r="M107" s="18"/>
      <c r="N107" s="19"/>
      <c r="O107" s="19"/>
      <c r="P107" s="18"/>
      <c r="Q107" s="18"/>
      <c r="R107" s="46"/>
    </row>
    <row r="108" spans="1:18" ht="28.8" outlineLevel="2" x14ac:dyDescent="0.3">
      <c r="A108" s="18" t="s">
        <v>12</v>
      </c>
      <c r="B108" s="18" t="s">
        <v>13</v>
      </c>
      <c r="C108" s="18" t="s">
        <v>14</v>
      </c>
      <c r="D108" s="19">
        <v>39763.505208333299</v>
      </c>
      <c r="E108" s="18" t="s">
        <v>93</v>
      </c>
      <c r="F108" s="18" t="s">
        <v>672</v>
      </c>
      <c r="G108" s="22">
        <v>85.25</v>
      </c>
      <c r="H108" s="18" t="s">
        <v>801</v>
      </c>
      <c r="I108" s="18" t="s">
        <v>17</v>
      </c>
      <c r="J108" s="20">
        <v>505374</v>
      </c>
      <c r="K108" s="18" t="s">
        <v>81</v>
      </c>
      <c r="L108" s="18" t="s">
        <v>757</v>
      </c>
      <c r="M108" s="18" t="s">
        <v>758</v>
      </c>
      <c r="N108" s="19">
        <v>39710.527777777803</v>
      </c>
      <c r="O108" s="19">
        <v>39724.638888888898</v>
      </c>
      <c r="P108" s="18" t="s">
        <v>369</v>
      </c>
      <c r="Q108" s="18" t="s">
        <v>370</v>
      </c>
      <c r="R108" s="46" t="s">
        <v>802</v>
      </c>
    </row>
    <row r="109" spans="1:18" outlineLevel="2" x14ac:dyDescent="0.3">
      <c r="A109" s="18" t="s">
        <v>12</v>
      </c>
      <c r="B109" s="18" t="s">
        <v>13</v>
      </c>
      <c r="C109" s="18" t="s">
        <v>14</v>
      </c>
      <c r="D109" s="19">
        <v>39763.508587962999</v>
      </c>
      <c r="E109" s="18" t="s">
        <v>93</v>
      </c>
      <c r="F109" s="18" t="s">
        <v>913</v>
      </c>
      <c r="G109" s="22">
        <v>99</v>
      </c>
      <c r="H109" s="18" t="s">
        <v>1002</v>
      </c>
      <c r="I109" s="18" t="s">
        <v>17</v>
      </c>
      <c r="J109" s="20">
        <v>504472</v>
      </c>
      <c r="K109" s="18" t="s">
        <v>81</v>
      </c>
      <c r="L109" s="18" t="s">
        <v>992</v>
      </c>
      <c r="M109" s="18" t="s">
        <v>993</v>
      </c>
      <c r="N109" s="19">
        <v>39436.471527777801</v>
      </c>
      <c r="O109" s="19">
        <v>39499.597222222197</v>
      </c>
      <c r="P109" s="18" t="s">
        <v>818</v>
      </c>
      <c r="Q109" s="18" t="s">
        <v>819</v>
      </c>
      <c r="R109" s="46" t="s">
        <v>1982</v>
      </c>
    </row>
    <row r="110" spans="1:18" ht="28.8" outlineLevel="2" x14ac:dyDescent="0.3">
      <c r="A110" s="18" t="s">
        <v>12</v>
      </c>
      <c r="B110" s="18" t="s">
        <v>13</v>
      </c>
      <c r="C110" s="18" t="s">
        <v>14</v>
      </c>
      <c r="D110" s="19">
        <v>39763.508750000001</v>
      </c>
      <c r="E110" s="18" t="s">
        <v>78</v>
      </c>
      <c r="F110" s="18" t="s">
        <v>79</v>
      </c>
      <c r="G110" s="22">
        <v>49.5</v>
      </c>
      <c r="H110" s="18" t="s">
        <v>787</v>
      </c>
      <c r="I110" s="18" t="s">
        <v>17</v>
      </c>
      <c r="J110" s="20">
        <v>504479</v>
      </c>
      <c r="K110" s="18" t="s">
        <v>81</v>
      </c>
      <c r="L110" s="18" t="s">
        <v>757</v>
      </c>
      <c r="M110" s="18" t="s">
        <v>758</v>
      </c>
      <c r="N110" s="19">
        <v>39462.414583333302</v>
      </c>
      <c r="O110" s="19">
        <v>39498.496527777803</v>
      </c>
      <c r="P110" s="18" t="s">
        <v>369</v>
      </c>
      <c r="Q110" s="18" t="s">
        <v>370</v>
      </c>
      <c r="R110" s="46" t="s">
        <v>788</v>
      </c>
    </row>
    <row r="111" spans="1:18" outlineLevel="2" x14ac:dyDescent="0.3">
      <c r="A111" s="18" t="s">
        <v>12</v>
      </c>
      <c r="B111" s="18" t="s">
        <v>13</v>
      </c>
      <c r="C111" s="18" t="s">
        <v>14</v>
      </c>
      <c r="D111" s="19">
        <v>39763.5090277778</v>
      </c>
      <c r="E111" s="18" t="s">
        <v>93</v>
      </c>
      <c r="F111" s="18" t="s">
        <v>527</v>
      </c>
      <c r="G111" s="22">
        <v>319</v>
      </c>
      <c r="H111" s="18" t="s">
        <v>532</v>
      </c>
      <c r="I111" s="18" t="s">
        <v>17</v>
      </c>
      <c r="J111" s="20">
        <v>504493</v>
      </c>
      <c r="K111" s="18" t="s">
        <v>81</v>
      </c>
      <c r="L111" s="18" t="s">
        <v>525</v>
      </c>
      <c r="M111" s="18" t="s">
        <v>526</v>
      </c>
      <c r="N111" s="19">
        <v>39440.609722222202</v>
      </c>
      <c r="O111" s="19">
        <v>39498.6340277778</v>
      </c>
      <c r="P111" s="18" t="s">
        <v>533</v>
      </c>
      <c r="Q111" s="18" t="s">
        <v>534</v>
      </c>
      <c r="R111" s="46" t="s">
        <v>535</v>
      </c>
    </row>
    <row r="112" spans="1:18" ht="43.2" outlineLevel="2" x14ac:dyDescent="0.3">
      <c r="A112" s="18" t="s">
        <v>12</v>
      </c>
      <c r="B112" s="18" t="s">
        <v>13</v>
      </c>
      <c r="C112" s="18" t="s">
        <v>14</v>
      </c>
      <c r="D112" s="19">
        <v>39763.509861111103</v>
      </c>
      <c r="E112" s="18" t="s">
        <v>78</v>
      </c>
      <c r="F112" s="18" t="s">
        <v>527</v>
      </c>
      <c r="G112" s="22">
        <v>275</v>
      </c>
      <c r="H112" s="18" t="s">
        <v>609</v>
      </c>
      <c r="I112" s="18" t="s">
        <v>17</v>
      </c>
      <c r="J112" s="20">
        <v>504538</v>
      </c>
      <c r="K112" s="18" t="s">
        <v>81</v>
      </c>
      <c r="L112" s="18" t="s">
        <v>563</v>
      </c>
      <c r="M112" s="18" t="s">
        <v>564</v>
      </c>
      <c r="N112" s="19">
        <v>39469.692361111098</v>
      </c>
      <c r="O112" s="19">
        <v>39520.530555555597</v>
      </c>
      <c r="P112" s="18" t="s">
        <v>610</v>
      </c>
      <c r="Q112" s="18" t="s">
        <v>611</v>
      </c>
      <c r="R112" s="46" t="s">
        <v>1983</v>
      </c>
    </row>
    <row r="113" spans="1:18" ht="43.2" outlineLevel="2" x14ac:dyDescent="0.3">
      <c r="A113" s="18" t="s">
        <v>12</v>
      </c>
      <c r="B113" s="18" t="s">
        <v>13</v>
      </c>
      <c r="C113" s="18" t="s">
        <v>14</v>
      </c>
      <c r="D113" s="19">
        <v>39763.51</v>
      </c>
      <c r="E113" s="18" t="s">
        <v>78</v>
      </c>
      <c r="F113" s="18" t="s">
        <v>79</v>
      </c>
      <c r="G113" s="22">
        <v>317.89999999999998</v>
      </c>
      <c r="H113" s="18" t="s">
        <v>782</v>
      </c>
      <c r="I113" s="18" t="s">
        <v>17</v>
      </c>
      <c r="J113" s="20">
        <v>504549</v>
      </c>
      <c r="K113" s="18" t="s">
        <v>81</v>
      </c>
      <c r="L113" s="18" t="s">
        <v>757</v>
      </c>
      <c r="M113" s="18" t="s">
        <v>758</v>
      </c>
      <c r="N113" s="19">
        <v>39464.676388888904</v>
      </c>
      <c r="O113" s="19">
        <v>39524.322222222203</v>
      </c>
      <c r="P113" s="18" t="s">
        <v>369</v>
      </c>
      <c r="Q113" s="18" t="s">
        <v>370</v>
      </c>
      <c r="R113" s="46" t="s">
        <v>1984</v>
      </c>
    </row>
    <row r="114" spans="1:18" outlineLevel="2" x14ac:dyDescent="0.3">
      <c r="A114" s="18" t="s">
        <v>12</v>
      </c>
      <c r="B114" s="18" t="s">
        <v>13</v>
      </c>
      <c r="C114" s="18" t="s">
        <v>14</v>
      </c>
      <c r="D114" s="19">
        <v>39763.5105555556</v>
      </c>
      <c r="E114" s="18" t="s">
        <v>78</v>
      </c>
      <c r="F114" s="18" t="s">
        <v>79</v>
      </c>
      <c r="G114" s="22">
        <v>924</v>
      </c>
      <c r="H114" s="18" t="s">
        <v>1425</v>
      </c>
      <c r="I114" s="18" t="s">
        <v>17</v>
      </c>
      <c r="J114" s="20">
        <v>504574</v>
      </c>
      <c r="K114" s="18" t="s">
        <v>81</v>
      </c>
      <c r="L114" s="18" t="s">
        <v>1127</v>
      </c>
      <c r="M114" s="18" t="s">
        <v>1128</v>
      </c>
      <c r="N114" s="19">
        <v>39463.3305555556</v>
      </c>
      <c r="O114" s="19">
        <v>39510.495138888902</v>
      </c>
      <c r="P114" s="18" t="s">
        <v>173</v>
      </c>
      <c r="Q114" s="18" t="s">
        <v>174</v>
      </c>
      <c r="R114" s="46" t="s">
        <v>1426</v>
      </c>
    </row>
    <row r="115" spans="1:18" outlineLevel="2" x14ac:dyDescent="0.3">
      <c r="A115" s="18" t="s">
        <v>12</v>
      </c>
      <c r="B115" s="18" t="s">
        <v>13</v>
      </c>
      <c r="C115" s="18" t="s">
        <v>14</v>
      </c>
      <c r="D115" s="19">
        <v>39763.511354166701</v>
      </c>
      <c r="E115" s="18" t="s">
        <v>93</v>
      </c>
      <c r="F115" s="18" t="s">
        <v>672</v>
      </c>
      <c r="G115" s="22">
        <v>119.9</v>
      </c>
      <c r="H115" s="18" t="s">
        <v>783</v>
      </c>
      <c r="I115" s="18" t="s">
        <v>17</v>
      </c>
      <c r="J115" s="20">
        <v>504623</v>
      </c>
      <c r="K115" s="18" t="s">
        <v>81</v>
      </c>
      <c r="L115" s="18" t="s">
        <v>757</v>
      </c>
      <c r="M115" s="18" t="s">
        <v>758</v>
      </c>
      <c r="N115" s="19">
        <v>39458.329861111102</v>
      </c>
      <c r="O115" s="19">
        <v>39538.395833333299</v>
      </c>
      <c r="P115" s="18" t="s">
        <v>369</v>
      </c>
      <c r="Q115" s="18" t="s">
        <v>370</v>
      </c>
      <c r="R115" s="46" t="s">
        <v>784</v>
      </c>
    </row>
    <row r="116" spans="1:18" outlineLevel="2" x14ac:dyDescent="0.3">
      <c r="A116" s="18" t="s">
        <v>12</v>
      </c>
      <c r="B116" s="18" t="s">
        <v>13</v>
      </c>
      <c r="C116" s="18" t="s">
        <v>14</v>
      </c>
      <c r="D116" s="19">
        <v>39763.511354166701</v>
      </c>
      <c r="E116" s="18" t="s">
        <v>93</v>
      </c>
      <c r="F116" s="18" t="s">
        <v>672</v>
      </c>
      <c r="G116" s="22">
        <v>74.25</v>
      </c>
      <c r="H116" s="18" t="s">
        <v>789</v>
      </c>
      <c r="I116" s="18" t="s">
        <v>17</v>
      </c>
      <c r="J116" s="20">
        <v>504623</v>
      </c>
      <c r="K116" s="18" t="s">
        <v>81</v>
      </c>
      <c r="L116" s="18" t="s">
        <v>757</v>
      </c>
      <c r="M116" s="18" t="s">
        <v>758</v>
      </c>
      <c r="N116" s="19">
        <v>39513.426388888904</v>
      </c>
      <c r="O116" s="19">
        <v>39546.415972222203</v>
      </c>
      <c r="P116" s="18" t="s">
        <v>369</v>
      </c>
      <c r="Q116" s="18" t="s">
        <v>370</v>
      </c>
      <c r="R116" s="46" t="s">
        <v>790</v>
      </c>
    </row>
    <row r="117" spans="1:18" outlineLevel="2" x14ac:dyDescent="0.3">
      <c r="A117" s="18" t="s">
        <v>12</v>
      </c>
      <c r="B117" s="18" t="s">
        <v>13</v>
      </c>
      <c r="C117" s="18" t="s">
        <v>14</v>
      </c>
      <c r="D117" s="19">
        <v>39763.512858796297</v>
      </c>
      <c r="E117" s="18" t="s">
        <v>93</v>
      </c>
      <c r="F117" s="18" t="s">
        <v>156</v>
      </c>
      <c r="G117" s="22">
        <v>161.75</v>
      </c>
      <c r="H117" s="18" t="s">
        <v>516</v>
      </c>
      <c r="I117" s="18" t="s">
        <v>17</v>
      </c>
      <c r="J117" s="20">
        <v>504705</v>
      </c>
      <c r="K117" s="18" t="s">
        <v>81</v>
      </c>
      <c r="L117" s="18" t="s">
        <v>177</v>
      </c>
      <c r="M117" s="18" t="s">
        <v>178</v>
      </c>
      <c r="N117" s="19">
        <v>39532.6118055556</v>
      </c>
      <c r="O117" s="19">
        <v>39569.552777777797</v>
      </c>
      <c r="P117" s="18" t="s">
        <v>416</v>
      </c>
      <c r="Q117" s="18" t="s">
        <v>417</v>
      </c>
      <c r="R117" s="46" t="s">
        <v>517</v>
      </c>
    </row>
    <row r="118" spans="1:18" outlineLevel="2" x14ac:dyDescent="0.3">
      <c r="A118" s="18" t="s">
        <v>12</v>
      </c>
      <c r="B118" s="18" t="s">
        <v>13</v>
      </c>
      <c r="C118" s="18" t="s">
        <v>14</v>
      </c>
      <c r="D118" s="19">
        <v>39763.512858796297</v>
      </c>
      <c r="E118" s="18" t="s">
        <v>93</v>
      </c>
      <c r="F118" s="18" t="s">
        <v>527</v>
      </c>
      <c r="G118" s="22">
        <v>811.6</v>
      </c>
      <c r="H118" s="18" t="s">
        <v>557</v>
      </c>
      <c r="I118" s="18" t="s">
        <v>17</v>
      </c>
      <c r="J118" s="20">
        <v>504705</v>
      </c>
      <c r="K118" s="18" t="s">
        <v>81</v>
      </c>
      <c r="L118" s="18" t="s">
        <v>555</v>
      </c>
      <c r="M118" s="18" t="s">
        <v>556</v>
      </c>
      <c r="N118" s="19">
        <v>39532.615277777797</v>
      </c>
      <c r="O118" s="19">
        <v>39569.557638888902</v>
      </c>
      <c r="P118" s="18" t="s">
        <v>416</v>
      </c>
      <c r="Q118" s="18" t="s">
        <v>417</v>
      </c>
      <c r="R118" s="46" t="s">
        <v>558</v>
      </c>
    </row>
    <row r="119" spans="1:18" outlineLevel="2" x14ac:dyDescent="0.3">
      <c r="A119" s="18" t="s">
        <v>12</v>
      </c>
      <c r="B119" s="18" t="s">
        <v>13</v>
      </c>
      <c r="C119" s="18" t="s">
        <v>14</v>
      </c>
      <c r="D119" s="19">
        <v>39763.5128819444</v>
      </c>
      <c r="E119" s="18" t="s">
        <v>78</v>
      </c>
      <c r="F119" s="18" t="s">
        <v>79</v>
      </c>
      <c r="G119" s="22">
        <v>198</v>
      </c>
      <c r="H119" s="18" t="s">
        <v>1423</v>
      </c>
      <c r="I119" s="18" t="s">
        <v>17</v>
      </c>
      <c r="J119" s="20">
        <v>504703</v>
      </c>
      <c r="K119" s="18" t="s">
        <v>81</v>
      </c>
      <c r="L119" s="18" t="s">
        <v>1127</v>
      </c>
      <c r="M119" s="18" t="s">
        <v>1128</v>
      </c>
      <c r="N119" s="19">
        <v>39465.512499999997</v>
      </c>
      <c r="O119" s="19">
        <v>39569.362500000003</v>
      </c>
      <c r="P119" s="18" t="s">
        <v>151</v>
      </c>
      <c r="Q119" s="18" t="s">
        <v>152</v>
      </c>
      <c r="R119" s="46" t="s">
        <v>1424</v>
      </c>
    </row>
    <row r="120" spans="1:18" outlineLevel="2" x14ac:dyDescent="0.3">
      <c r="A120" s="18" t="s">
        <v>12</v>
      </c>
      <c r="B120" s="18" t="s">
        <v>13</v>
      </c>
      <c r="C120" s="18" t="s">
        <v>14</v>
      </c>
      <c r="D120" s="19">
        <v>39763.5139583333</v>
      </c>
      <c r="E120" s="18" t="s">
        <v>93</v>
      </c>
      <c r="F120" s="18" t="s">
        <v>156</v>
      </c>
      <c r="G120" s="22">
        <v>121</v>
      </c>
      <c r="H120" s="18" t="s">
        <v>413</v>
      </c>
      <c r="I120" s="18" t="s">
        <v>17</v>
      </c>
      <c r="J120" s="20">
        <v>504763</v>
      </c>
      <c r="K120" s="18" t="s">
        <v>81</v>
      </c>
      <c r="L120" s="18" t="s">
        <v>177</v>
      </c>
      <c r="M120" s="18" t="s">
        <v>178</v>
      </c>
      <c r="N120" s="19">
        <v>39562.689583333296</v>
      </c>
      <c r="O120" s="19">
        <v>39584.334027777797</v>
      </c>
      <c r="P120" s="18" t="s">
        <v>241</v>
      </c>
      <c r="Q120" s="18" t="s">
        <v>242</v>
      </c>
      <c r="R120" s="46" t="s">
        <v>414</v>
      </c>
    </row>
    <row r="121" spans="1:18" ht="28.8" outlineLevel="2" x14ac:dyDescent="0.3">
      <c r="A121" s="18" t="s">
        <v>12</v>
      </c>
      <c r="B121" s="18" t="s">
        <v>13</v>
      </c>
      <c r="C121" s="18" t="s">
        <v>14</v>
      </c>
      <c r="D121" s="19">
        <v>39763.513993055603</v>
      </c>
      <c r="E121" s="18" t="s">
        <v>93</v>
      </c>
      <c r="F121" s="18" t="s">
        <v>156</v>
      </c>
      <c r="G121" s="22">
        <v>176</v>
      </c>
      <c r="H121" s="18" t="s">
        <v>421</v>
      </c>
      <c r="I121" s="18" t="s">
        <v>17</v>
      </c>
      <c r="J121" s="20">
        <v>504766</v>
      </c>
      <c r="K121" s="18" t="s">
        <v>81</v>
      </c>
      <c r="L121" s="18" t="s">
        <v>177</v>
      </c>
      <c r="M121" s="18" t="s">
        <v>178</v>
      </c>
      <c r="N121" s="19">
        <v>39573.479861111096</v>
      </c>
      <c r="O121" s="19">
        <v>39584.377083333296</v>
      </c>
      <c r="P121" s="18" t="s">
        <v>241</v>
      </c>
      <c r="Q121" s="18" t="s">
        <v>242</v>
      </c>
      <c r="R121" s="46" t="s">
        <v>1985</v>
      </c>
    </row>
    <row r="122" spans="1:18" ht="28.8" outlineLevel="2" x14ac:dyDescent="0.3">
      <c r="A122" s="18" t="s">
        <v>12</v>
      </c>
      <c r="B122" s="18" t="s">
        <v>13</v>
      </c>
      <c r="C122" s="18" t="s">
        <v>14</v>
      </c>
      <c r="D122" s="19">
        <v>39763.514166666697</v>
      </c>
      <c r="E122" s="18" t="s">
        <v>93</v>
      </c>
      <c r="F122" s="18" t="s">
        <v>156</v>
      </c>
      <c r="G122" s="22">
        <v>524</v>
      </c>
      <c r="H122" s="18" t="s">
        <v>415</v>
      </c>
      <c r="I122" s="18" t="s">
        <v>17</v>
      </c>
      <c r="J122" s="20">
        <v>504778</v>
      </c>
      <c r="K122" s="18" t="s">
        <v>81</v>
      </c>
      <c r="L122" s="18" t="s">
        <v>177</v>
      </c>
      <c r="M122" s="18" t="s">
        <v>178</v>
      </c>
      <c r="N122" s="19">
        <v>39567.494444444397</v>
      </c>
      <c r="O122" s="19">
        <v>39587.65</v>
      </c>
      <c r="P122" s="18" t="s">
        <v>416</v>
      </c>
      <c r="Q122" s="18" t="s">
        <v>417</v>
      </c>
      <c r="R122" s="46" t="s">
        <v>418</v>
      </c>
    </row>
    <row r="123" spans="1:18" outlineLevel="2" x14ac:dyDescent="0.3">
      <c r="A123" s="18" t="s">
        <v>12</v>
      </c>
      <c r="B123" s="18" t="s">
        <v>13</v>
      </c>
      <c r="C123" s="18" t="s">
        <v>14</v>
      </c>
      <c r="D123" s="19">
        <v>39763.514247685198</v>
      </c>
      <c r="E123" s="18" t="s">
        <v>93</v>
      </c>
      <c r="F123" s="18" t="s">
        <v>156</v>
      </c>
      <c r="G123" s="22">
        <v>187</v>
      </c>
      <c r="H123" s="18" t="s">
        <v>422</v>
      </c>
      <c r="I123" s="18" t="s">
        <v>17</v>
      </c>
      <c r="J123" s="20">
        <v>504783</v>
      </c>
      <c r="K123" s="18" t="s">
        <v>81</v>
      </c>
      <c r="L123" s="18" t="s">
        <v>177</v>
      </c>
      <c r="M123" s="18" t="s">
        <v>178</v>
      </c>
      <c r="N123" s="19">
        <v>39577.566666666702</v>
      </c>
      <c r="O123" s="19">
        <v>39588.517361111102</v>
      </c>
      <c r="P123" s="18" t="s">
        <v>416</v>
      </c>
      <c r="Q123" s="18" t="s">
        <v>417</v>
      </c>
      <c r="R123" s="46" t="s">
        <v>423</v>
      </c>
    </row>
    <row r="124" spans="1:18" outlineLevel="2" x14ac:dyDescent="0.3">
      <c r="A124" s="18" t="s">
        <v>12</v>
      </c>
      <c r="B124" s="18" t="s">
        <v>13</v>
      </c>
      <c r="C124" s="18" t="s">
        <v>14</v>
      </c>
      <c r="D124" s="19">
        <v>39763.514791666697</v>
      </c>
      <c r="E124" s="18" t="s">
        <v>93</v>
      </c>
      <c r="F124" s="18" t="s">
        <v>156</v>
      </c>
      <c r="G124" s="22">
        <v>363</v>
      </c>
      <c r="H124" s="18" t="s">
        <v>518</v>
      </c>
      <c r="I124" s="18" t="s">
        <v>17</v>
      </c>
      <c r="J124" s="20">
        <v>504808</v>
      </c>
      <c r="K124" s="18" t="s">
        <v>81</v>
      </c>
      <c r="L124" s="18" t="s">
        <v>177</v>
      </c>
      <c r="M124" s="18" t="s">
        <v>178</v>
      </c>
      <c r="N124" s="19">
        <v>39540.6159722222</v>
      </c>
      <c r="O124" s="19">
        <v>39590.35</v>
      </c>
      <c r="P124" s="18" t="s">
        <v>416</v>
      </c>
      <c r="Q124" s="18" t="s">
        <v>417</v>
      </c>
      <c r="R124" s="46" t="s">
        <v>519</v>
      </c>
    </row>
    <row r="125" spans="1:18" ht="43.2" outlineLevel="2" x14ac:dyDescent="0.3">
      <c r="A125" s="18" t="s">
        <v>12</v>
      </c>
      <c r="B125" s="18" t="s">
        <v>13</v>
      </c>
      <c r="C125" s="18" t="s">
        <v>14</v>
      </c>
      <c r="D125" s="19">
        <v>39763.515682870398</v>
      </c>
      <c r="E125" s="18" t="s">
        <v>93</v>
      </c>
      <c r="F125" s="18" t="s">
        <v>672</v>
      </c>
      <c r="G125" s="22">
        <v>286</v>
      </c>
      <c r="H125" s="18" t="s">
        <v>797</v>
      </c>
      <c r="I125" s="18" t="s">
        <v>17</v>
      </c>
      <c r="J125" s="20">
        <v>504859</v>
      </c>
      <c r="K125" s="18" t="s">
        <v>81</v>
      </c>
      <c r="L125" s="18" t="s">
        <v>757</v>
      </c>
      <c r="M125" s="18" t="s">
        <v>758</v>
      </c>
      <c r="N125" s="19">
        <v>39576.6</v>
      </c>
      <c r="O125" s="19">
        <v>39601.468055555597</v>
      </c>
      <c r="P125" s="18" t="s">
        <v>369</v>
      </c>
      <c r="Q125" s="18" t="s">
        <v>370</v>
      </c>
      <c r="R125" s="46" t="s">
        <v>798</v>
      </c>
    </row>
    <row r="126" spans="1:18" outlineLevel="2" x14ac:dyDescent="0.3">
      <c r="A126" s="18" t="s">
        <v>12</v>
      </c>
      <c r="B126" s="18" t="s">
        <v>13</v>
      </c>
      <c r="C126" s="18" t="s">
        <v>14</v>
      </c>
      <c r="D126" s="19">
        <v>39763.516018518501</v>
      </c>
      <c r="E126" s="18" t="s">
        <v>93</v>
      </c>
      <c r="F126" s="18" t="s">
        <v>156</v>
      </c>
      <c r="G126" s="22">
        <v>708.27</v>
      </c>
      <c r="H126" s="18" t="s">
        <v>419</v>
      </c>
      <c r="I126" s="18" t="s">
        <v>17</v>
      </c>
      <c r="J126" s="20">
        <v>504875</v>
      </c>
      <c r="K126" s="18" t="s">
        <v>81</v>
      </c>
      <c r="L126" s="18" t="s">
        <v>177</v>
      </c>
      <c r="M126" s="18" t="s">
        <v>178</v>
      </c>
      <c r="N126" s="19">
        <v>39595.426388888904</v>
      </c>
      <c r="O126" s="19">
        <v>39605.370138888902</v>
      </c>
      <c r="P126" s="18" t="s">
        <v>416</v>
      </c>
      <c r="Q126" s="18" t="s">
        <v>417</v>
      </c>
      <c r="R126" s="46" t="s">
        <v>420</v>
      </c>
    </row>
    <row r="127" spans="1:18" outlineLevel="2" x14ac:dyDescent="0.3">
      <c r="A127" s="18" t="s">
        <v>12</v>
      </c>
      <c r="B127" s="18" t="s">
        <v>13</v>
      </c>
      <c r="C127" s="18" t="s">
        <v>14</v>
      </c>
      <c r="D127" s="19">
        <v>39763.516203703701</v>
      </c>
      <c r="E127" s="18" t="s">
        <v>93</v>
      </c>
      <c r="F127" s="18" t="s">
        <v>672</v>
      </c>
      <c r="G127" s="22">
        <v>99</v>
      </c>
      <c r="H127" s="18" t="s">
        <v>793</v>
      </c>
      <c r="I127" s="18" t="s">
        <v>17</v>
      </c>
      <c r="J127" s="20">
        <v>504886</v>
      </c>
      <c r="K127" s="18" t="s">
        <v>81</v>
      </c>
      <c r="L127" s="18" t="s">
        <v>757</v>
      </c>
      <c r="M127" s="18" t="s">
        <v>758</v>
      </c>
      <c r="N127" s="19">
        <v>39590.609722222202</v>
      </c>
      <c r="O127" s="19">
        <v>39609.320138888899</v>
      </c>
      <c r="P127" s="18" t="s">
        <v>369</v>
      </c>
      <c r="Q127" s="18" t="s">
        <v>370</v>
      </c>
      <c r="R127" s="46" t="s">
        <v>794</v>
      </c>
    </row>
    <row r="128" spans="1:18" outlineLevel="2" x14ac:dyDescent="0.3">
      <c r="A128" s="18" t="s">
        <v>12</v>
      </c>
      <c r="B128" s="18" t="s">
        <v>13</v>
      </c>
      <c r="C128" s="18" t="s">
        <v>14</v>
      </c>
      <c r="D128" s="19">
        <v>39763.516724537003</v>
      </c>
      <c r="E128" s="18" t="s">
        <v>93</v>
      </c>
      <c r="F128" s="18" t="s">
        <v>1073</v>
      </c>
      <c r="G128" s="22">
        <v>16011.6</v>
      </c>
      <c r="H128" s="18" t="s">
        <v>1089</v>
      </c>
      <c r="I128" s="18" t="s">
        <v>17</v>
      </c>
      <c r="J128" s="20">
        <v>504918</v>
      </c>
      <c r="K128" s="18" t="s">
        <v>81</v>
      </c>
      <c r="L128" s="18" t="s">
        <v>1071</v>
      </c>
      <c r="M128" s="18" t="s">
        <v>1072</v>
      </c>
      <c r="N128" s="19">
        <v>39541.618055555598</v>
      </c>
      <c r="O128" s="19">
        <v>39617.515277777798</v>
      </c>
      <c r="P128" s="18" t="s">
        <v>416</v>
      </c>
      <c r="Q128" s="18" t="s">
        <v>417</v>
      </c>
      <c r="R128" s="46" t="s">
        <v>1986</v>
      </c>
    </row>
    <row r="129" spans="1:18" outlineLevel="2" x14ac:dyDescent="0.3">
      <c r="A129" s="18" t="s">
        <v>12</v>
      </c>
      <c r="B129" s="18" t="s">
        <v>13</v>
      </c>
      <c r="C129" s="18" t="s">
        <v>14</v>
      </c>
      <c r="D129" s="19">
        <v>39763.516944444404</v>
      </c>
      <c r="E129" s="18" t="s">
        <v>93</v>
      </c>
      <c r="F129" s="18" t="s">
        <v>148</v>
      </c>
      <c r="G129" s="22">
        <v>49.5</v>
      </c>
      <c r="H129" s="18" t="s">
        <v>799</v>
      </c>
      <c r="I129" s="18" t="s">
        <v>17</v>
      </c>
      <c r="J129" s="20">
        <v>504933</v>
      </c>
      <c r="K129" s="18" t="s">
        <v>81</v>
      </c>
      <c r="L129" s="18" t="s">
        <v>757</v>
      </c>
      <c r="M129" s="18" t="s">
        <v>758</v>
      </c>
      <c r="N129" s="19">
        <v>39573.516666666699</v>
      </c>
      <c r="O129" s="19">
        <v>39618.447916666701</v>
      </c>
      <c r="P129" s="18" t="s">
        <v>369</v>
      </c>
      <c r="Q129" s="18" t="s">
        <v>370</v>
      </c>
      <c r="R129" s="46" t="s">
        <v>800</v>
      </c>
    </row>
    <row r="130" spans="1:18" ht="28.8" outlineLevel="2" x14ac:dyDescent="0.3">
      <c r="A130" s="18" t="s">
        <v>12</v>
      </c>
      <c r="B130" s="18" t="s">
        <v>13</v>
      </c>
      <c r="C130" s="18" t="s">
        <v>14</v>
      </c>
      <c r="D130" s="19">
        <v>39763.518136574101</v>
      </c>
      <c r="E130" s="18" t="s">
        <v>78</v>
      </c>
      <c r="F130" s="18" t="s">
        <v>79</v>
      </c>
      <c r="G130" s="22">
        <v>688.6</v>
      </c>
      <c r="H130" s="18" t="s">
        <v>511</v>
      </c>
      <c r="I130" s="18" t="s">
        <v>17</v>
      </c>
      <c r="J130" s="20">
        <v>504995</v>
      </c>
      <c r="K130" s="18" t="s">
        <v>81</v>
      </c>
      <c r="L130" s="18" t="s">
        <v>177</v>
      </c>
      <c r="M130" s="18" t="s">
        <v>178</v>
      </c>
      <c r="N130" s="19">
        <v>39468.595138888901</v>
      </c>
      <c r="O130" s="19">
        <v>39638.343055555597</v>
      </c>
      <c r="P130" s="18" t="s">
        <v>416</v>
      </c>
      <c r="Q130" s="18" t="s">
        <v>417</v>
      </c>
      <c r="R130" s="46" t="s">
        <v>512</v>
      </c>
    </row>
    <row r="131" spans="1:18" outlineLevel="2" x14ac:dyDescent="0.3">
      <c r="A131" s="18" t="s">
        <v>12</v>
      </c>
      <c r="B131" s="18" t="s">
        <v>13</v>
      </c>
      <c r="C131" s="18" t="s">
        <v>14</v>
      </c>
      <c r="D131" s="19">
        <v>39763.518333333297</v>
      </c>
      <c r="E131" s="18" t="s">
        <v>78</v>
      </c>
      <c r="F131" s="18" t="s">
        <v>79</v>
      </c>
      <c r="G131" s="22">
        <v>143</v>
      </c>
      <c r="H131" s="18" t="s">
        <v>1421</v>
      </c>
      <c r="I131" s="18" t="s">
        <v>17</v>
      </c>
      <c r="J131" s="20">
        <v>505006</v>
      </c>
      <c r="K131" s="18" t="s">
        <v>81</v>
      </c>
      <c r="L131" s="18" t="s">
        <v>1127</v>
      </c>
      <c r="M131" s="18" t="s">
        <v>1128</v>
      </c>
      <c r="N131" s="19">
        <v>39364.647916666698</v>
      </c>
      <c r="O131" s="19">
        <v>39598.359722222202</v>
      </c>
      <c r="P131" s="18" t="s">
        <v>416</v>
      </c>
      <c r="Q131" s="18" t="s">
        <v>417</v>
      </c>
      <c r="R131" s="46" t="s">
        <v>1422</v>
      </c>
    </row>
    <row r="132" spans="1:18" outlineLevel="2" x14ac:dyDescent="0.3">
      <c r="A132" s="18" t="s">
        <v>12</v>
      </c>
      <c r="B132" s="18" t="s">
        <v>13</v>
      </c>
      <c r="C132" s="18" t="s">
        <v>14</v>
      </c>
      <c r="D132" s="19">
        <v>39763.518715277802</v>
      </c>
      <c r="E132" s="18" t="s">
        <v>93</v>
      </c>
      <c r="F132" s="18" t="s">
        <v>1031</v>
      </c>
      <c r="G132" s="22">
        <v>1790</v>
      </c>
      <c r="H132" s="18" t="s">
        <v>1043</v>
      </c>
      <c r="I132" s="18" t="s">
        <v>17</v>
      </c>
      <c r="J132" s="20">
        <v>505024</v>
      </c>
      <c r="K132" s="18" t="s">
        <v>81</v>
      </c>
      <c r="L132" s="18" t="s">
        <v>1029</v>
      </c>
      <c r="M132" s="18" t="s">
        <v>1030</v>
      </c>
      <c r="N132" s="19">
        <v>39643.345833333296</v>
      </c>
      <c r="O132" s="19">
        <v>39643.346527777801</v>
      </c>
      <c r="P132" s="18" t="s">
        <v>1033</v>
      </c>
      <c r="Q132" s="18" t="s">
        <v>1034</v>
      </c>
      <c r="R132" s="46" t="s">
        <v>1044</v>
      </c>
    </row>
    <row r="133" spans="1:18" outlineLevel="2" x14ac:dyDescent="0.3">
      <c r="A133" s="18" t="s">
        <v>12</v>
      </c>
      <c r="B133" s="18" t="s">
        <v>13</v>
      </c>
      <c r="C133" s="18" t="s">
        <v>14</v>
      </c>
      <c r="D133" s="19">
        <v>39763.518831018497</v>
      </c>
      <c r="E133" s="18" t="s">
        <v>93</v>
      </c>
      <c r="F133" s="18" t="s">
        <v>156</v>
      </c>
      <c r="G133" s="22">
        <v>3834</v>
      </c>
      <c r="H133" s="18" t="s">
        <v>521</v>
      </c>
      <c r="I133" s="18" t="s">
        <v>17</v>
      </c>
      <c r="J133" s="20">
        <v>505029</v>
      </c>
      <c r="K133" s="18" t="s">
        <v>81</v>
      </c>
      <c r="L133" s="18" t="s">
        <v>177</v>
      </c>
      <c r="M133" s="18" t="s">
        <v>178</v>
      </c>
      <c r="N133" s="19">
        <v>39575.365277777797</v>
      </c>
      <c r="O133" s="19">
        <v>39643.381249999999</v>
      </c>
      <c r="P133" s="18" t="s">
        <v>241</v>
      </c>
      <c r="Q133" s="18" t="s">
        <v>242</v>
      </c>
      <c r="R133" s="46" t="s">
        <v>522</v>
      </c>
    </row>
    <row r="134" spans="1:18" ht="43.2" outlineLevel="2" x14ac:dyDescent="0.3">
      <c r="A134" s="18" t="s">
        <v>12</v>
      </c>
      <c r="B134" s="18" t="s">
        <v>13</v>
      </c>
      <c r="C134" s="18" t="s">
        <v>14</v>
      </c>
      <c r="D134" s="19">
        <v>39763.518865740698</v>
      </c>
      <c r="E134" s="18" t="s">
        <v>93</v>
      </c>
      <c r="F134" s="18" t="s">
        <v>156</v>
      </c>
      <c r="G134" s="22">
        <v>363</v>
      </c>
      <c r="H134" s="18" t="s">
        <v>523</v>
      </c>
      <c r="I134" s="18" t="s">
        <v>17</v>
      </c>
      <c r="J134" s="20">
        <v>505031</v>
      </c>
      <c r="K134" s="18" t="s">
        <v>81</v>
      </c>
      <c r="L134" s="18" t="s">
        <v>177</v>
      </c>
      <c r="M134" s="18" t="s">
        <v>178</v>
      </c>
      <c r="N134" s="19">
        <v>39624.626388888901</v>
      </c>
      <c r="O134" s="19">
        <v>39643.397916666698</v>
      </c>
      <c r="P134" s="18" t="s">
        <v>241</v>
      </c>
      <c r="Q134" s="18" t="s">
        <v>242</v>
      </c>
      <c r="R134" s="46" t="s">
        <v>524</v>
      </c>
    </row>
    <row r="135" spans="1:18" ht="28.8" outlineLevel="2" x14ac:dyDescent="0.3">
      <c r="A135" s="18" t="s">
        <v>12</v>
      </c>
      <c r="B135" s="18" t="s">
        <v>13</v>
      </c>
      <c r="C135" s="18" t="s">
        <v>14</v>
      </c>
      <c r="D135" s="19">
        <v>39763.519062500003</v>
      </c>
      <c r="E135" s="18" t="s">
        <v>93</v>
      </c>
      <c r="F135" s="18" t="s">
        <v>148</v>
      </c>
      <c r="G135" s="22">
        <v>212.3</v>
      </c>
      <c r="H135" s="18" t="s">
        <v>1429</v>
      </c>
      <c r="I135" s="18" t="s">
        <v>17</v>
      </c>
      <c r="J135" s="20">
        <v>505046</v>
      </c>
      <c r="K135" s="18" t="s">
        <v>81</v>
      </c>
      <c r="L135" s="18" t="s">
        <v>1127</v>
      </c>
      <c r="M135" s="18" t="s">
        <v>1128</v>
      </c>
      <c r="N135" s="19">
        <v>39624.546527777798</v>
      </c>
      <c r="O135" s="19">
        <v>39651.373611111099</v>
      </c>
      <c r="P135" s="18" t="s">
        <v>416</v>
      </c>
      <c r="Q135" s="18" t="s">
        <v>417</v>
      </c>
      <c r="R135" s="46" t="s">
        <v>1430</v>
      </c>
    </row>
    <row r="136" spans="1:18" outlineLevel="2" x14ac:dyDescent="0.3">
      <c r="A136" s="18" t="s">
        <v>12</v>
      </c>
      <c r="B136" s="18" t="s">
        <v>13</v>
      </c>
      <c r="C136" s="18" t="s">
        <v>14</v>
      </c>
      <c r="D136" s="19">
        <v>39763.519282407397</v>
      </c>
      <c r="E136" s="18" t="s">
        <v>93</v>
      </c>
      <c r="F136" s="18" t="s">
        <v>672</v>
      </c>
      <c r="G136" s="22">
        <v>49.5</v>
      </c>
      <c r="H136" s="18" t="s">
        <v>792</v>
      </c>
      <c r="I136" s="18" t="s">
        <v>17</v>
      </c>
      <c r="J136" s="20">
        <v>505058</v>
      </c>
      <c r="K136" s="18" t="s">
        <v>81</v>
      </c>
      <c r="L136" s="18" t="s">
        <v>757</v>
      </c>
      <c r="M136" s="18" t="s">
        <v>758</v>
      </c>
      <c r="N136" s="19">
        <v>39632.586805555598</v>
      </c>
      <c r="O136" s="19">
        <v>39657.452083333301</v>
      </c>
      <c r="P136" s="18" t="s">
        <v>369</v>
      </c>
      <c r="Q136" s="18" t="s">
        <v>370</v>
      </c>
      <c r="R136" s="46" t="s">
        <v>1987</v>
      </c>
    </row>
    <row r="137" spans="1:18" ht="28.8" outlineLevel="2" x14ac:dyDescent="0.3">
      <c r="A137" s="18" t="s">
        <v>12</v>
      </c>
      <c r="B137" s="18" t="s">
        <v>13</v>
      </c>
      <c r="C137" s="18" t="s">
        <v>14</v>
      </c>
      <c r="D137" s="19">
        <v>39763.519826388903</v>
      </c>
      <c r="E137" s="18" t="s">
        <v>93</v>
      </c>
      <c r="F137" s="18" t="s">
        <v>672</v>
      </c>
      <c r="G137" s="22">
        <v>334.4</v>
      </c>
      <c r="H137" s="18" t="s">
        <v>795</v>
      </c>
      <c r="I137" s="18" t="s">
        <v>17</v>
      </c>
      <c r="J137" s="20">
        <v>505089</v>
      </c>
      <c r="K137" s="18" t="s">
        <v>81</v>
      </c>
      <c r="L137" s="18" t="s">
        <v>757</v>
      </c>
      <c r="M137" s="18" t="s">
        <v>758</v>
      </c>
      <c r="N137" s="19">
        <v>39631.503472222197</v>
      </c>
      <c r="O137" s="19">
        <v>39660.4284722222</v>
      </c>
      <c r="P137" s="18" t="s">
        <v>369</v>
      </c>
      <c r="Q137" s="18" t="s">
        <v>370</v>
      </c>
      <c r="R137" s="46" t="s">
        <v>796</v>
      </c>
    </row>
    <row r="138" spans="1:18" outlineLevel="2" x14ac:dyDescent="0.3">
      <c r="A138" s="18" t="s">
        <v>12</v>
      </c>
      <c r="B138" s="18" t="s">
        <v>13</v>
      </c>
      <c r="C138" s="18" t="s">
        <v>14</v>
      </c>
      <c r="D138" s="19">
        <v>39763.520254629599</v>
      </c>
      <c r="E138" s="18" t="s">
        <v>93</v>
      </c>
      <c r="F138" s="18" t="s">
        <v>588</v>
      </c>
      <c r="G138" s="22">
        <v>45.76</v>
      </c>
      <c r="H138" s="18" t="s">
        <v>1514</v>
      </c>
      <c r="I138" s="18" t="s">
        <v>17</v>
      </c>
      <c r="J138" s="20">
        <v>505110</v>
      </c>
      <c r="K138" s="18" t="s">
        <v>81</v>
      </c>
      <c r="L138" s="18" t="s">
        <v>1477</v>
      </c>
      <c r="M138" s="18" t="s">
        <v>1478</v>
      </c>
      <c r="N138" s="19">
        <v>39653.468055555597</v>
      </c>
      <c r="O138" s="19">
        <v>39665.319444444402</v>
      </c>
      <c r="P138" s="18" t="s">
        <v>579</v>
      </c>
      <c r="Q138" s="18" t="s">
        <v>1486</v>
      </c>
      <c r="R138" s="46" t="s">
        <v>1988</v>
      </c>
    </row>
    <row r="139" spans="1:18" outlineLevel="2" x14ac:dyDescent="0.3">
      <c r="A139" s="18" t="s">
        <v>12</v>
      </c>
      <c r="B139" s="18" t="s">
        <v>13</v>
      </c>
      <c r="C139" s="18" t="s">
        <v>14</v>
      </c>
      <c r="D139" s="19">
        <v>39763.520300925898</v>
      </c>
      <c r="E139" s="18" t="s">
        <v>93</v>
      </c>
      <c r="F139" s="18" t="s">
        <v>156</v>
      </c>
      <c r="G139" s="22">
        <v>308</v>
      </c>
      <c r="H139" s="18" t="s">
        <v>427</v>
      </c>
      <c r="I139" s="18" t="s">
        <v>17</v>
      </c>
      <c r="J139" s="20">
        <v>505113</v>
      </c>
      <c r="K139" s="18" t="s">
        <v>81</v>
      </c>
      <c r="L139" s="18" t="s">
        <v>177</v>
      </c>
      <c r="M139" s="18" t="s">
        <v>178</v>
      </c>
      <c r="N139" s="19">
        <v>39653.521527777797</v>
      </c>
      <c r="O139" s="19">
        <v>39667.3527777778</v>
      </c>
      <c r="P139" s="18" t="s">
        <v>241</v>
      </c>
      <c r="Q139" s="18" t="s">
        <v>242</v>
      </c>
      <c r="R139" s="46" t="s">
        <v>1989</v>
      </c>
    </row>
    <row r="140" spans="1:18" ht="28.8" outlineLevel="2" x14ac:dyDescent="0.3">
      <c r="A140" s="18" t="s">
        <v>12</v>
      </c>
      <c r="B140" s="18" t="s">
        <v>13</v>
      </c>
      <c r="C140" s="18" t="s">
        <v>14</v>
      </c>
      <c r="D140" s="19">
        <v>39763.520300925898</v>
      </c>
      <c r="E140" s="18" t="s">
        <v>93</v>
      </c>
      <c r="F140" s="18" t="s">
        <v>156</v>
      </c>
      <c r="G140" s="22">
        <v>88</v>
      </c>
      <c r="H140" s="18" t="s">
        <v>520</v>
      </c>
      <c r="I140" s="18" t="s">
        <v>17</v>
      </c>
      <c r="J140" s="20">
        <v>505113</v>
      </c>
      <c r="K140" s="18" t="s">
        <v>81</v>
      </c>
      <c r="L140" s="18" t="s">
        <v>177</v>
      </c>
      <c r="M140" s="18" t="s">
        <v>178</v>
      </c>
      <c r="N140" s="19">
        <v>39623.543055555601</v>
      </c>
      <c r="O140" s="19">
        <v>39667.353472222203</v>
      </c>
      <c r="P140" s="18" t="s">
        <v>241</v>
      </c>
      <c r="Q140" s="18" t="s">
        <v>242</v>
      </c>
      <c r="R140" s="46" t="s">
        <v>1990</v>
      </c>
    </row>
    <row r="141" spans="1:18" ht="57.6" outlineLevel="2" x14ac:dyDescent="0.3">
      <c r="A141" s="18" t="s">
        <v>12</v>
      </c>
      <c r="B141" s="18" t="s">
        <v>13</v>
      </c>
      <c r="C141" s="18" t="s">
        <v>14</v>
      </c>
      <c r="D141" s="19">
        <v>39763.520567129599</v>
      </c>
      <c r="E141" s="18" t="s">
        <v>93</v>
      </c>
      <c r="F141" s="18" t="s">
        <v>1073</v>
      </c>
      <c r="G141" s="22">
        <v>60.5</v>
      </c>
      <c r="H141" s="18" t="s">
        <v>1088</v>
      </c>
      <c r="I141" s="18" t="s">
        <v>17</v>
      </c>
      <c r="J141" s="20">
        <v>505130</v>
      </c>
      <c r="K141" s="18" t="s">
        <v>81</v>
      </c>
      <c r="L141" s="18" t="s">
        <v>1071</v>
      </c>
      <c r="M141" s="18" t="s">
        <v>1072</v>
      </c>
      <c r="N141" s="19">
        <v>39645.4868055556</v>
      </c>
      <c r="O141" s="19">
        <v>39671.534027777801</v>
      </c>
      <c r="P141" s="18" t="s">
        <v>416</v>
      </c>
      <c r="Q141" s="18" t="s">
        <v>417</v>
      </c>
      <c r="R141" s="46" t="s">
        <v>2002</v>
      </c>
    </row>
    <row r="142" spans="1:18" ht="201.6" outlineLevel="2" x14ac:dyDescent="0.3">
      <c r="A142" s="18" t="s">
        <v>12</v>
      </c>
      <c r="B142" s="18" t="s">
        <v>13</v>
      </c>
      <c r="C142" s="18" t="s">
        <v>14</v>
      </c>
      <c r="D142" s="19">
        <v>39763.520601851902</v>
      </c>
      <c r="E142" s="18" t="s">
        <v>93</v>
      </c>
      <c r="F142" s="18" t="s">
        <v>1073</v>
      </c>
      <c r="G142" s="22">
        <v>2224.84</v>
      </c>
      <c r="H142" s="18" t="s">
        <v>1087</v>
      </c>
      <c r="I142" s="18" t="s">
        <v>17</v>
      </c>
      <c r="J142" s="20">
        <v>505132</v>
      </c>
      <c r="K142" s="18" t="s">
        <v>81</v>
      </c>
      <c r="L142" s="18" t="s">
        <v>1071</v>
      </c>
      <c r="M142" s="18" t="s">
        <v>1072</v>
      </c>
      <c r="N142" s="19">
        <v>39639.364583333299</v>
      </c>
      <c r="O142" s="19">
        <v>39671.556250000001</v>
      </c>
      <c r="P142" s="18" t="s">
        <v>416</v>
      </c>
      <c r="Q142" s="18" t="s">
        <v>417</v>
      </c>
      <c r="R142" s="46" t="s">
        <v>2459</v>
      </c>
    </row>
    <row r="143" spans="1:18" ht="28.8" outlineLevel="2" x14ac:dyDescent="0.3">
      <c r="A143" s="18" t="s">
        <v>12</v>
      </c>
      <c r="B143" s="18" t="s">
        <v>13</v>
      </c>
      <c r="C143" s="18" t="s">
        <v>14</v>
      </c>
      <c r="D143" s="19">
        <v>39763.521828703699</v>
      </c>
      <c r="E143" s="18" t="s">
        <v>93</v>
      </c>
      <c r="F143" s="18" t="s">
        <v>156</v>
      </c>
      <c r="G143" s="22">
        <v>110</v>
      </c>
      <c r="H143" s="18" t="s">
        <v>428</v>
      </c>
      <c r="I143" s="18" t="s">
        <v>17</v>
      </c>
      <c r="J143" s="20">
        <v>505210</v>
      </c>
      <c r="K143" s="18" t="s">
        <v>81</v>
      </c>
      <c r="L143" s="18" t="s">
        <v>177</v>
      </c>
      <c r="M143" s="18" t="s">
        <v>178</v>
      </c>
      <c r="N143" s="19">
        <v>39660.381249999999</v>
      </c>
      <c r="O143" s="19">
        <v>39688.4243055556</v>
      </c>
      <c r="P143" s="18" t="s">
        <v>241</v>
      </c>
      <c r="Q143" s="18" t="s">
        <v>242</v>
      </c>
      <c r="R143" s="46" t="s">
        <v>429</v>
      </c>
    </row>
    <row r="144" spans="1:18" ht="28.8" outlineLevel="2" x14ac:dyDescent="0.3">
      <c r="A144" s="18" t="s">
        <v>12</v>
      </c>
      <c r="B144" s="18" t="s">
        <v>13</v>
      </c>
      <c r="C144" s="18" t="s">
        <v>14</v>
      </c>
      <c r="D144" s="19">
        <v>39763.523148148102</v>
      </c>
      <c r="E144" s="18" t="s">
        <v>93</v>
      </c>
      <c r="F144" s="18" t="s">
        <v>156</v>
      </c>
      <c r="G144" s="22">
        <v>132</v>
      </c>
      <c r="H144" s="18" t="s">
        <v>426</v>
      </c>
      <c r="I144" s="18" t="s">
        <v>17</v>
      </c>
      <c r="J144" s="20">
        <v>505284</v>
      </c>
      <c r="K144" s="18" t="s">
        <v>81</v>
      </c>
      <c r="L144" s="18" t="s">
        <v>177</v>
      </c>
      <c r="M144" s="18" t="s">
        <v>178</v>
      </c>
      <c r="N144" s="19">
        <v>39682.370833333298</v>
      </c>
      <c r="O144" s="19">
        <v>39694.3659722222</v>
      </c>
      <c r="P144" s="18" t="s">
        <v>241</v>
      </c>
      <c r="Q144" s="18" t="s">
        <v>242</v>
      </c>
      <c r="R144" s="46" t="s">
        <v>1991</v>
      </c>
    </row>
    <row r="145" spans="1:18" outlineLevel="2" x14ac:dyDescent="0.3">
      <c r="A145" s="18" t="s">
        <v>12</v>
      </c>
      <c r="B145" s="18" t="s">
        <v>13</v>
      </c>
      <c r="C145" s="18" t="s">
        <v>14</v>
      </c>
      <c r="D145" s="19">
        <v>39763.5234837963</v>
      </c>
      <c r="E145" s="18" t="s">
        <v>93</v>
      </c>
      <c r="F145" s="18" t="s">
        <v>156</v>
      </c>
      <c r="G145" s="22">
        <v>55</v>
      </c>
      <c r="H145" s="18" t="s">
        <v>424</v>
      </c>
      <c r="I145" s="18" t="s">
        <v>17</v>
      </c>
      <c r="J145" s="20">
        <v>505303</v>
      </c>
      <c r="K145" s="18" t="s">
        <v>81</v>
      </c>
      <c r="L145" s="18" t="s">
        <v>177</v>
      </c>
      <c r="M145" s="18" t="s">
        <v>178</v>
      </c>
      <c r="N145" s="19">
        <v>39682.363888888904</v>
      </c>
      <c r="O145" s="19">
        <v>39715.335416666698</v>
      </c>
      <c r="P145" s="18" t="s">
        <v>241</v>
      </c>
      <c r="Q145" s="18" t="s">
        <v>242</v>
      </c>
      <c r="R145" s="46" t="s">
        <v>425</v>
      </c>
    </row>
    <row r="146" spans="1:18" ht="43.2" outlineLevel="2" x14ac:dyDescent="0.3">
      <c r="A146" s="18" t="s">
        <v>12</v>
      </c>
      <c r="B146" s="18" t="s">
        <v>13</v>
      </c>
      <c r="C146" s="18" t="s">
        <v>14</v>
      </c>
      <c r="D146" s="19">
        <v>39763.526863425897</v>
      </c>
      <c r="E146" s="18" t="s">
        <v>93</v>
      </c>
      <c r="F146" s="18" t="s">
        <v>588</v>
      </c>
      <c r="G146" s="22">
        <v>120</v>
      </c>
      <c r="H146" s="18" t="s">
        <v>1515</v>
      </c>
      <c r="I146" s="18" t="s">
        <v>17</v>
      </c>
      <c r="J146" s="20">
        <v>505503</v>
      </c>
      <c r="K146" s="18" t="s">
        <v>81</v>
      </c>
      <c r="L146" s="18" t="s">
        <v>1477</v>
      </c>
      <c r="M146" s="18" t="s">
        <v>1478</v>
      </c>
      <c r="N146" s="19">
        <v>39759.448611111096</v>
      </c>
      <c r="O146" s="19">
        <v>39759.449305555601</v>
      </c>
      <c r="P146" s="18" t="s">
        <v>1481</v>
      </c>
      <c r="Q146" s="18" t="s">
        <v>1482</v>
      </c>
      <c r="R146" s="46" t="s">
        <v>1992</v>
      </c>
    </row>
    <row r="147" spans="1:18" outlineLevel="2" x14ac:dyDescent="0.3">
      <c r="A147" s="18" t="s">
        <v>12</v>
      </c>
      <c r="B147" s="18" t="s">
        <v>13</v>
      </c>
      <c r="C147" s="18" t="s">
        <v>14</v>
      </c>
      <c r="D147" s="19">
        <v>39771.492395833302</v>
      </c>
      <c r="E147" s="18" t="s">
        <v>93</v>
      </c>
      <c r="F147" s="18" t="s">
        <v>148</v>
      </c>
      <c r="G147" s="22">
        <v>77</v>
      </c>
      <c r="H147" s="18" t="s">
        <v>1431</v>
      </c>
      <c r="I147" s="18" t="s">
        <v>17</v>
      </c>
      <c r="J147" s="20">
        <v>505532</v>
      </c>
      <c r="K147" s="18" t="s">
        <v>81</v>
      </c>
      <c r="L147" s="18" t="s">
        <v>1127</v>
      </c>
      <c r="M147" s="18" t="s">
        <v>1128</v>
      </c>
      <c r="N147" s="19">
        <v>39762.389583333301</v>
      </c>
      <c r="O147" s="19">
        <v>39793.569444444402</v>
      </c>
      <c r="P147" s="18" t="s">
        <v>151</v>
      </c>
      <c r="Q147" s="18" t="s">
        <v>152</v>
      </c>
      <c r="R147" s="46" t="s">
        <v>1993</v>
      </c>
    </row>
    <row r="148" spans="1:18" ht="28.8" outlineLevel="2" x14ac:dyDescent="0.3">
      <c r="A148" s="18" t="s">
        <v>12</v>
      </c>
      <c r="B148" s="18" t="s">
        <v>13</v>
      </c>
      <c r="C148" s="18" t="s">
        <v>14</v>
      </c>
      <c r="D148" s="19">
        <v>39778.3737847222</v>
      </c>
      <c r="E148" s="18" t="s">
        <v>93</v>
      </c>
      <c r="F148" s="18" t="s">
        <v>156</v>
      </c>
      <c r="G148" s="22">
        <v>165</v>
      </c>
      <c r="H148" s="18" t="s">
        <v>431</v>
      </c>
      <c r="I148" s="18" t="s">
        <v>17</v>
      </c>
      <c r="J148" s="20">
        <v>505551</v>
      </c>
      <c r="K148" s="18" t="s">
        <v>81</v>
      </c>
      <c r="L148" s="18" t="s">
        <v>177</v>
      </c>
      <c r="M148" s="18" t="s">
        <v>178</v>
      </c>
      <c r="N148" s="19">
        <v>39745.472222222197</v>
      </c>
      <c r="O148" s="19">
        <v>39769.345138888901</v>
      </c>
      <c r="P148" s="18" t="s">
        <v>241</v>
      </c>
      <c r="Q148" s="18" t="s">
        <v>242</v>
      </c>
      <c r="R148" s="46" t="s">
        <v>432</v>
      </c>
    </row>
    <row r="149" spans="1:18" ht="28.8" outlineLevel="2" x14ac:dyDescent="0.3">
      <c r="A149" s="18" t="s">
        <v>12</v>
      </c>
      <c r="B149" s="18" t="s">
        <v>13</v>
      </c>
      <c r="C149" s="18" t="s">
        <v>14</v>
      </c>
      <c r="D149" s="19">
        <v>39785.531400462998</v>
      </c>
      <c r="E149" s="18" t="s">
        <v>93</v>
      </c>
      <c r="F149" s="18" t="s">
        <v>79</v>
      </c>
      <c r="G149" s="22">
        <v>551.20000000000005</v>
      </c>
      <c r="H149" s="18" t="s">
        <v>704</v>
      </c>
      <c r="I149" s="18" t="s">
        <v>17</v>
      </c>
      <c r="J149" s="20">
        <v>505562</v>
      </c>
      <c r="K149" s="18" t="s">
        <v>81</v>
      </c>
      <c r="L149" s="18" t="s">
        <v>563</v>
      </c>
      <c r="M149" s="18" t="s">
        <v>564</v>
      </c>
      <c r="N149" s="19">
        <v>39681.399305555598</v>
      </c>
      <c r="O149" s="19">
        <v>39716.626388888901</v>
      </c>
      <c r="P149" s="18" t="s">
        <v>262</v>
      </c>
      <c r="Q149" s="18" t="s">
        <v>263</v>
      </c>
      <c r="R149" s="46" t="s">
        <v>1994</v>
      </c>
    </row>
    <row r="150" spans="1:18" ht="115.2" outlineLevel="2" x14ac:dyDescent="0.3">
      <c r="A150" s="18" t="s">
        <v>12</v>
      </c>
      <c r="B150" s="18" t="s">
        <v>13</v>
      </c>
      <c r="C150" s="18" t="s">
        <v>14</v>
      </c>
      <c r="D150" s="19">
        <v>39791.361134259299</v>
      </c>
      <c r="E150" s="18" t="s">
        <v>93</v>
      </c>
      <c r="F150" s="18" t="s">
        <v>156</v>
      </c>
      <c r="G150" s="22">
        <v>362.35</v>
      </c>
      <c r="H150" s="18" t="s">
        <v>433</v>
      </c>
      <c r="I150" s="18" t="s">
        <v>17</v>
      </c>
      <c r="J150" s="20">
        <v>505590</v>
      </c>
      <c r="K150" s="18" t="s">
        <v>81</v>
      </c>
      <c r="L150" s="18" t="s">
        <v>177</v>
      </c>
      <c r="M150" s="18" t="s">
        <v>178</v>
      </c>
      <c r="N150" s="19">
        <v>39749.671527777798</v>
      </c>
      <c r="O150" s="19">
        <v>39769.435416666704</v>
      </c>
      <c r="P150" s="18" t="s">
        <v>173</v>
      </c>
      <c r="Q150" s="18" t="s">
        <v>174</v>
      </c>
      <c r="R150" s="46" t="s">
        <v>434</v>
      </c>
    </row>
    <row r="151" spans="1:18" ht="115.2" outlineLevel="2" x14ac:dyDescent="0.3">
      <c r="A151" s="18" t="s">
        <v>12</v>
      </c>
      <c r="B151" s="18" t="s">
        <v>13</v>
      </c>
      <c r="C151" s="18" t="s">
        <v>14</v>
      </c>
      <c r="D151" s="19">
        <v>39793.534907407397</v>
      </c>
      <c r="E151" s="18" t="s">
        <v>93</v>
      </c>
      <c r="F151" s="18" t="s">
        <v>156</v>
      </c>
      <c r="G151" s="22">
        <v>1200.43</v>
      </c>
      <c r="H151" s="18" t="s">
        <v>440</v>
      </c>
      <c r="I151" s="18" t="s">
        <v>17</v>
      </c>
      <c r="J151" s="20">
        <v>505601</v>
      </c>
      <c r="K151" s="18" t="s">
        <v>81</v>
      </c>
      <c r="L151" s="18" t="s">
        <v>177</v>
      </c>
      <c r="M151" s="18" t="s">
        <v>178</v>
      </c>
      <c r="N151" s="19">
        <v>39773.672916666699</v>
      </c>
      <c r="O151" s="19">
        <v>39793.438194444403</v>
      </c>
      <c r="P151" s="18" t="s">
        <v>437</v>
      </c>
      <c r="Q151" s="18" t="s">
        <v>438</v>
      </c>
      <c r="R151" s="46" t="s">
        <v>2460</v>
      </c>
    </row>
    <row r="152" spans="1:18" ht="28.8" outlineLevel="2" x14ac:dyDescent="0.3">
      <c r="A152" s="18" t="s">
        <v>12</v>
      </c>
      <c r="B152" s="18" t="s">
        <v>13</v>
      </c>
      <c r="C152" s="18" t="s">
        <v>14</v>
      </c>
      <c r="D152" s="19">
        <v>39797.333518518499</v>
      </c>
      <c r="E152" s="18" t="s">
        <v>93</v>
      </c>
      <c r="F152" s="18" t="s">
        <v>79</v>
      </c>
      <c r="G152" s="22">
        <v>446.6</v>
      </c>
      <c r="H152" s="18" t="s">
        <v>705</v>
      </c>
      <c r="I152" s="18" t="s">
        <v>17</v>
      </c>
      <c r="J152" s="20">
        <v>505627</v>
      </c>
      <c r="K152" s="18" t="s">
        <v>81</v>
      </c>
      <c r="L152" s="18" t="s">
        <v>563</v>
      </c>
      <c r="M152" s="18" t="s">
        <v>564</v>
      </c>
      <c r="N152" s="19">
        <v>39748.469444444403</v>
      </c>
      <c r="O152" s="19">
        <v>39797.3256944444</v>
      </c>
      <c r="P152" s="18" t="s">
        <v>241</v>
      </c>
      <c r="Q152" s="18" t="s">
        <v>242</v>
      </c>
      <c r="R152" s="46" t="s">
        <v>1995</v>
      </c>
    </row>
    <row r="153" spans="1:18" ht="100.8" outlineLevel="2" x14ac:dyDescent="0.3">
      <c r="A153" s="18" t="s">
        <v>12</v>
      </c>
      <c r="B153" s="18" t="s">
        <v>13</v>
      </c>
      <c r="C153" s="18" t="s">
        <v>14</v>
      </c>
      <c r="D153" s="19">
        <v>39800.330578703702</v>
      </c>
      <c r="E153" s="18" t="s">
        <v>93</v>
      </c>
      <c r="F153" s="18" t="s">
        <v>672</v>
      </c>
      <c r="G153" s="22">
        <v>180.95</v>
      </c>
      <c r="H153" s="18" t="s">
        <v>804</v>
      </c>
      <c r="I153" s="18" t="s">
        <v>17</v>
      </c>
      <c r="J153" s="20">
        <v>505641</v>
      </c>
      <c r="K153" s="18" t="s">
        <v>81</v>
      </c>
      <c r="L153" s="18" t="s">
        <v>757</v>
      </c>
      <c r="M153" s="18" t="s">
        <v>758</v>
      </c>
      <c r="N153" s="19">
        <v>39764.477083333302</v>
      </c>
      <c r="O153" s="19">
        <v>39779.461111111101</v>
      </c>
      <c r="P153" s="18" t="s">
        <v>369</v>
      </c>
      <c r="Q153" s="18" t="s">
        <v>370</v>
      </c>
      <c r="R153" s="46" t="s">
        <v>1996</v>
      </c>
    </row>
    <row r="154" spans="1:18" ht="43.2" outlineLevel="2" x14ac:dyDescent="0.3">
      <c r="A154" s="18" t="s">
        <v>12</v>
      </c>
      <c r="B154" s="18" t="s">
        <v>13</v>
      </c>
      <c r="C154" s="18" t="s">
        <v>14</v>
      </c>
      <c r="D154" s="19">
        <v>39821.703518518501</v>
      </c>
      <c r="E154" s="18" t="s">
        <v>93</v>
      </c>
      <c r="F154" s="18" t="s">
        <v>527</v>
      </c>
      <c r="G154" s="22">
        <v>284.89999999999998</v>
      </c>
      <c r="H154" s="18" t="s">
        <v>545</v>
      </c>
      <c r="I154" s="18" t="s">
        <v>17</v>
      </c>
      <c r="J154" s="20">
        <v>505703</v>
      </c>
      <c r="K154" s="18" t="s">
        <v>81</v>
      </c>
      <c r="L154" s="18" t="s">
        <v>525</v>
      </c>
      <c r="M154" s="18" t="s">
        <v>526</v>
      </c>
      <c r="N154" s="19">
        <v>39773.714583333298</v>
      </c>
      <c r="O154" s="19">
        <v>39783.491666666698</v>
      </c>
      <c r="P154" s="18" t="s">
        <v>533</v>
      </c>
      <c r="Q154" s="18" t="s">
        <v>534</v>
      </c>
      <c r="R154" s="46" t="s">
        <v>1997</v>
      </c>
    </row>
    <row r="155" spans="1:18" ht="28.8" outlineLevel="2" x14ac:dyDescent="0.3">
      <c r="A155" s="18" t="s">
        <v>12</v>
      </c>
      <c r="B155" s="18" t="s">
        <v>13</v>
      </c>
      <c r="C155" s="18" t="s">
        <v>14</v>
      </c>
      <c r="D155" s="19">
        <v>39826.620972222197</v>
      </c>
      <c r="E155" s="18" t="s">
        <v>93</v>
      </c>
      <c r="F155" s="18" t="s">
        <v>148</v>
      </c>
      <c r="G155" s="22">
        <v>198</v>
      </c>
      <c r="H155" s="18" t="s">
        <v>1432</v>
      </c>
      <c r="I155" s="18" t="s">
        <v>17</v>
      </c>
      <c r="J155" s="20">
        <v>505715</v>
      </c>
      <c r="K155" s="18" t="s">
        <v>81</v>
      </c>
      <c r="L155" s="18" t="s">
        <v>1127</v>
      </c>
      <c r="M155" s="18" t="s">
        <v>1128</v>
      </c>
      <c r="N155" s="19">
        <v>39762.389583333301</v>
      </c>
      <c r="O155" s="19">
        <v>39793.569444444402</v>
      </c>
      <c r="P155" s="18" t="s">
        <v>151</v>
      </c>
      <c r="Q155" s="18" t="s">
        <v>152</v>
      </c>
      <c r="R155" s="46" t="s">
        <v>1998</v>
      </c>
    </row>
    <row r="156" spans="1:18" ht="28.8" outlineLevel="2" x14ac:dyDescent="0.3">
      <c r="A156" s="18" t="s">
        <v>12</v>
      </c>
      <c r="B156" s="18" t="s">
        <v>13</v>
      </c>
      <c r="C156" s="18" t="s">
        <v>14</v>
      </c>
      <c r="D156" s="19">
        <v>39828.561319444401</v>
      </c>
      <c r="E156" s="18" t="s">
        <v>93</v>
      </c>
      <c r="F156" s="18" t="s">
        <v>588</v>
      </c>
      <c r="G156" s="22">
        <v>16.13</v>
      </c>
      <c r="H156" s="18" t="s">
        <v>1519</v>
      </c>
      <c r="I156" s="18" t="s">
        <v>17</v>
      </c>
      <c r="J156" s="20">
        <v>505729</v>
      </c>
      <c r="K156" s="18" t="s">
        <v>81</v>
      </c>
      <c r="L156" s="18" t="s">
        <v>1477</v>
      </c>
      <c r="M156" s="18" t="s">
        <v>1478</v>
      </c>
      <c r="N156" s="19">
        <v>39780.488888888904</v>
      </c>
      <c r="O156" s="19">
        <v>39784.4819444444</v>
      </c>
      <c r="P156" s="18" t="s">
        <v>1517</v>
      </c>
      <c r="Q156" s="18" t="s">
        <v>1518</v>
      </c>
      <c r="R156" s="46" t="s">
        <v>1999</v>
      </c>
    </row>
    <row r="157" spans="1:18" outlineLevel="2" x14ac:dyDescent="0.3">
      <c r="A157" s="18" t="s">
        <v>12</v>
      </c>
      <c r="B157" s="18" t="s">
        <v>13</v>
      </c>
      <c r="C157" s="18" t="s">
        <v>14</v>
      </c>
      <c r="D157" s="19">
        <v>39832.448923611097</v>
      </c>
      <c r="E157" s="18" t="s">
        <v>93</v>
      </c>
      <c r="F157" s="18" t="s">
        <v>913</v>
      </c>
      <c r="G157" s="22">
        <v>71.5</v>
      </c>
      <c r="H157" s="18" t="s">
        <v>1003</v>
      </c>
      <c r="I157" s="18" t="s">
        <v>17</v>
      </c>
      <c r="J157" s="20">
        <v>505736</v>
      </c>
      <c r="K157" s="18" t="s">
        <v>81</v>
      </c>
      <c r="L157" s="18" t="s">
        <v>992</v>
      </c>
      <c r="M157" s="18" t="s">
        <v>993</v>
      </c>
      <c r="N157" s="19">
        <v>39794.5625</v>
      </c>
      <c r="O157" s="19">
        <v>39794.5625</v>
      </c>
      <c r="P157" s="18" t="s">
        <v>818</v>
      </c>
      <c r="Q157" s="18" t="s">
        <v>819</v>
      </c>
      <c r="R157" s="46" t="s">
        <v>2000</v>
      </c>
    </row>
    <row r="158" spans="1:18" ht="72" outlineLevel="2" x14ac:dyDescent="0.3">
      <c r="A158" s="18" t="s">
        <v>12</v>
      </c>
      <c r="B158" s="18" t="s">
        <v>13</v>
      </c>
      <c r="C158" s="18" t="s">
        <v>14</v>
      </c>
      <c r="D158" s="19">
        <v>39834.627465277801</v>
      </c>
      <c r="E158" s="18" t="s">
        <v>93</v>
      </c>
      <c r="F158" s="18" t="s">
        <v>156</v>
      </c>
      <c r="G158" s="22">
        <v>337.7</v>
      </c>
      <c r="H158" s="18" t="s">
        <v>439</v>
      </c>
      <c r="I158" s="18" t="s">
        <v>17</v>
      </c>
      <c r="J158" s="20">
        <v>505751</v>
      </c>
      <c r="K158" s="18" t="s">
        <v>81</v>
      </c>
      <c r="L158" s="18" t="s">
        <v>177</v>
      </c>
      <c r="M158" s="18" t="s">
        <v>178</v>
      </c>
      <c r="N158" s="19">
        <v>39825.651388888902</v>
      </c>
      <c r="O158" s="19">
        <v>39834.598611111098</v>
      </c>
      <c r="P158" s="18" t="s">
        <v>241</v>
      </c>
      <c r="Q158" s="18" t="s">
        <v>242</v>
      </c>
      <c r="R158" s="46" t="s">
        <v>2001</v>
      </c>
    </row>
    <row r="159" spans="1:18" outlineLevel="2" x14ac:dyDescent="0.3">
      <c r="A159" s="18" t="s">
        <v>12</v>
      </c>
      <c r="B159" s="18" t="s">
        <v>13</v>
      </c>
      <c r="C159" s="18" t="s">
        <v>14</v>
      </c>
      <c r="D159" s="19">
        <v>39840.599166666703</v>
      </c>
      <c r="E159" s="18" t="s">
        <v>93</v>
      </c>
      <c r="F159" s="18" t="s">
        <v>672</v>
      </c>
      <c r="G159" s="22">
        <v>272.25</v>
      </c>
      <c r="H159" s="18" t="s">
        <v>803</v>
      </c>
      <c r="I159" s="18" t="s">
        <v>17</v>
      </c>
      <c r="J159" s="20">
        <v>505769</v>
      </c>
      <c r="K159" s="18" t="s">
        <v>81</v>
      </c>
      <c r="L159" s="18" t="s">
        <v>757</v>
      </c>
      <c r="M159" s="18" t="s">
        <v>758</v>
      </c>
      <c r="N159" s="19">
        <v>39763.626388888901</v>
      </c>
      <c r="O159" s="19">
        <v>39805.619444444397</v>
      </c>
      <c r="P159" s="18" t="s">
        <v>369</v>
      </c>
      <c r="Q159" s="18" t="s">
        <v>370</v>
      </c>
      <c r="R159" s="46" t="s">
        <v>2003</v>
      </c>
    </row>
    <row r="160" spans="1:18" outlineLevel="2" x14ac:dyDescent="0.3">
      <c r="A160" s="18" t="s">
        <v>12</v>
      </c>
      <c r="B160" s="18" t="s">
        <v>13</v>
      </c>
      <c r="C160" s="18" t="s">
        <v>14</v>
      </c>
      <c r="D160" s="19">
        <v>39840.599166666703</v>
      </c>
      <c r="E160" s="18" t="s">
        <v>162</v>
      </c>
      <c r="F160" s="18" t="s">
        <v>163</v>
      </c>
      <c r="G160" s="22">
        <v>209</v>
      </c>
      <c r="H160" s="18" t="s">
        <v>805</v>
      </c>
      <c r="I160" s="18" t="s">
        <v>17</v>
      </c>
      <c r="J160" s="20">
        <v>505769</v>
      </c>
      <c r="K160" s="18" t="s">
        <v>81</v>
      </c>
      <c r="L160" s="18" t="s">
        <v>757</v>
      </c>
      <c r="M160" s="18" t="s">
        <v>758</v>
      </c>
      <c r="N160" s="19">
        <v>39787.534722222197</v>
      </c>
      <c r="O160" s="19">
        <v>39805.620138888902</v>
      </c>
      <c r="P160" s="18" t="s">
        <v>369</v>
      </c>
      <c r="Q160" s="18" t="s">
        <v>370</v>
      </c>
      <c r="R160" s="46" t="s">
        <v>2004</v>
      </c>
    </row>
    <row r="161" spans="1:18" ht="72" outlineLevel="2" x14ac:dyDescent="0.3">
      <c r="A161" s="18" t="s">
        <v>12</v>
      </c>
      <c r="B161" s="18" t="s">
        <v>13</v>
      </c>
      <c r="C161" s="18" t="s">
        <v>14</v>
      </c>
      <c r="D161" s="19">
        <v>39853.690474536997</v>
      </c>
      <c r="E161" s="18" t="s">
        <v>435</v>
      </c>
      <c r="F161" s="18" t="s">
        <v>156</v>
      </c>
      <c r="G161" s="22">
        <v>625.24</v>
      </c>
      <c r="H161" s="18" t="s">
        <v>436</v>
      </c>
      <c r="I161" s="18" t="s">
        <v>17</v>
      </c>
      <c r="J161" s="20">
        <v>505787</v>
      </c>
      <c r="K161" s="18" t="s">
        <v>81</v>
      </c>
      <c r="L161" s="18" t="s">
        <v>177</v>
      </c>
      <c r="M161" s="18" t="s">
        <v>178</v>
      </c>
      <c r="N161" s="19">
        <v>39825.644444444399</v>
      </c>
      <c r="O161" s="19">
        <v>39853.620138888902</v>
      </c>
      <c r="P161" s="18" t="s">
        <v>437</v>
      </c>
      <c r="Q161" s="18" t="s">
        <v>438</v>
      </c>
      <c r="R161" s="46" t="s">
        <v>2005</v>
      </c>
    </row>
    <row r="162" spans="1:18" outlineLevel="2" x14ac:dyDescent="0.3">
      <c r="A162" s="18" t="s">
        <v>12</v>
      </c>
      <c r="B162" s="18" t="s">
        <v>13</v>
      </c>
      <c r="C162" s="18" t="s">
        <v>14</v>
      </c>
      <c r="D162" s="19">
        <v>39885.671400462998</v>
      </c>
      <c r="E162" s="18" t="s">
        <v>93</v>
      </c>
      <c r="F162" s="18" t="s">
        <v>156</v>
      </c>
      <c r="G162" s="22">
        <v>295.10000000000002</v>
      </c>
      <c r="H162" s="18" t="s">
        <v>441</v>
      </c>
      <c r="I162" s="18" t="s">
        <v>17</v>
      </c>
      <c r="J162" s="20">
        <v>505917</v>
      </c>
      <c r="K162" s="18" t="s">
        <v>81</v>
      </c>
      <c r="L162" s="18" t="s">
        <v>177</v>
      </c>
      <c r="M162" s="18" t="s">
        <v>178</v>
      </c>
      <c r="N162" s="19">
        <v>39862.563888888901</v>
      </c>
      <c r="O162" s="19">
        <v>39862.564583333296</v>
      </c>
      <c r="P162" s="18" t="s">
        <v>173</v>
      </c>
      <c r="Q162" s="18" t="s">
        <v>174</v>
      </c>
      <c r="R162" s="46" t="s">
        <v>442</v>
      </c>
    </row>
    <row r="163" spans="1:18" outlineLevel="2" x14ac:dyDescent="0.3">
      <c r="A163" s="18" t="s">
        <v>12</v>
      </c>
      <c r="B163" s="18" t="s">
        <v>13</v>
      </c>
      <c r="C163" s="18" t="s">
        <v>14</v>
      </c>
      <c r="D163" s="19">
        <v>39885.671412037002</v>
      </c>
      <c r="E163" s="18" t="s">
        <v>93</v>
      </c>
      <c r="F163" s="18" t="s">
        <v>156</v>
      </c>
      <c r="G163" s="22">
        <v>1596.01</v>
      </c>
      <c r="H163" s="18" t="s">
        <v>430</v>
      </c>
      <c r="I163" s="18" t="s">
        <v>17</v>
      </c>
      <c r="J163" s="20">
        <v>505916</v>
      </c>
      <c r="K163" s="18" t="s">
        <v>81</v>
      </c>
      <c r="L163" s="18" t="s">
        <v>177</v>
      </c>
      <c r="M163" s="18" t="s">
        <v>178</v>
      </c>
      <c r="N163" s="19">
        <v>39713.5222222222</v>
      </c>
      <c r="O163" s="19">
        <v>39757.393750000003</v>
      </c>
      <c r="P163" s="18" t="s">
        <v>173</v>
      </c>
      <c r="Q163" s="18" t="s">
        <v>174</v>
      </c>
      <c r="R163" s="46" t="s">
        <v>2006</v>
      </c>
    </row>
    <row r="164" spans="1:18" outlineLevel="2" x14ac:dyDescent="0.3">
      <c r="A164" s="18" t="s">
        <v>12</v>
      </c>
      <c r="B164" s="18" t="s">
        <v>13</v>
      </c>
      <c r="C164" s="18" t="s">
        <v>14</v>
      </c>
      <c r="D164" s="19">
        <v>39897.702939814801</v>
      </c>
      <c r="E164" s="18" t="s">
        <v>162</v>
      </c>
      <c r="F164" s="18" t="s">
        <v>163</v>
      </c>
      <c r="G164" s="22">
        <v>22000</v>
      </c>
      <c r="H164" s="18" t="s">
        <v>164</v>
      </c>
      <c r="I164" s="18" t="s">
        <v>17</v>
      </c>
      <c r="J164" s="20">
        <v>505957</v>
      </c>
      <c r="K164" s="18" t="s">
        <v>81</v>
      </c>
      <c r="L164" s="18" t="s">
        <v>154</v>
      </c>
      <c r="M164" s="18" t="s">
        <v>155</v>
      </c>
      <c r="N164" s="19">
        <v>39897.532638888901</v>
      </c>
      <c r="O164" s="19">
        <v>39897.533333333296</v>
      </c>
      <c r="P164" s="18" t="s">
        <v>165</v>
      </c>
      <c r="Q164" s="18" t="s">
        <v>166</v>
      </c>
      <c r="R164" s="46" t="s">
        <v>167</v>
      </c>
    </row>
    <row r="165" spans="1:18" outlineLevel="2" x14ac:dyDescent="0.3">
      <c r="A165" s="18" t="s">
        <v>12</v>
      </c>
      <c r="B165" s="18" t="s">
        <v>13</v>
      </c>
      <c r="C165" s="18" t="s">
        <v>14</v>
      </c>
      <c r="D165" s="19">
        <v>39902.709305555603</v>
      </c>
      <c r="E165" s="18" t="s">
        <v>162</v>
      </c>
      <c r="F165" s="18" t="s">
        <v>163</v>
      </c>
      <c r="G165" s="22">
        <v>5830</v>
      </c>
      <c r="H165" s="18" t="s">
        <v>168</v>
      </c>
      <c r="I165" s="18" t="s">
        <v>17</v>
      </c>
      <c r="J165" s="20">
        <v>505966</v>
      </c>
      <c r="K165" s="18" t="s">
        <v>81</v>
      </c>
      <c r="L165" s="18" t="s">
        <v>154</v>
      </c>
      <c r="M165" s="18" t="s">
        <v>155</v>
      </c>
      <c r="N165" s="19">
        <v>39897.5805555556</v>
      </c>
      <c r="O165" s="19">
        <v>39897.581250000003</v>
      </c>
      <c r="P165" s="18" t="s">
        <v>165</v>
      </c>
      <c r="Q165" s="18" t="s">
        <v>166</v>
      </c>
      <c r="R165" s="46" t="s">
        <v>169</v>
      </c>
    </row>
    <row r="166" spans="1:18" outlineLevel="2" x14ac:dyDescent="0.3">
      <c r="A166" s="18" t="s">
        <v>12</v>
      </c>
      <c r="B166" s="18" t="s">
        <v>13</v>
      </c>
      <c r="C166" s="18" t="s">
        <v>14</v>
      </c>
      <c r="D166" s="19">
        <v>39911.642164351899</v>
      </c>
      <c r="E166" s="18" t="s">
        <v>162</v>
      </c>
      <c r="F166" s="18" t="s">
        <v>163</v>
      </c>
      <c r="G166" s="22">
        <v>561.26</v>
      </c>
      <c r="H166" s="18" t="s">
        <v>175</v>
      </c>
      <c r="I166" s="18" t="s">
        <v>17</v>
      </c>
      <c r="J166" s="20">
        <v>506001</v>
      </c>
      <c r="K166" s="18" t="s">
        <v>81</v>
      </c>
      <c r="L166" s="18" t="s">
        <v>154</v>
      </c>
      <c r="M166" s="18" t="s">
        <v>155</v>
      </c>
      <c r="N166" s="19">
        <v>39888.642361111102</v>
      </c>
      <c r="O166" s="19">
        <v>39888.6430555556</v>
      </c>
      <c r="P166" s="18" t="s">
        <v>173</v>
      </c>
      <c r="Q166" s="18" t="s">
        <v>174</v>
      </c>
      <c r="R166" s="46" t="s">
        <v>2007</v>
      </c>
    </row>
    <row r="167" spans="1:18" outlineLevel="2" x14ac:dyDescent="0.3">
      <c r="A167" s="18" t="s">
        <v>12</v>
      </c>
      <c r="B167" s="18" t="s">
        <v>13</v>
      </c>
      <c r="C167" s="18" t="s">
        <v>14</v>
      </c>
      <c r="D167" s="19">
        <v>39911.642164351899</v>
      </c>
      <c r="E167" s="18" t="s">
        <v>93</v>
      </c>
      <c r="F167" s="18" t="s">
        <v>156</v>
      </c>
      <c r="G167" s="22">
        <v>437.91</v>
      </c>
      <c r="H167" s="18" t="s">
        <v>446</v>
      </c>
      <c r="I167" s="18" t="s">
        <v>17</v>
      </c>
      <c r="J167" s="20">
        <v>506001</v>
      </c>
      <c r="K167" s="18" t="s">
        <v>81</v>
      </c>
      <c r="L167" s="18" t="s">
        <v>177</v>
      </c>
      <c r="M167" s="18" t="s">
        <v>178</v>
      </c>
      <c r="N167" s="19">
        <v>39876.536805555603</v>
      </c>
      <c r="O167" s="19">
        <v>39897.350694444402</v>
      </c>
      <c r="P167" s="18" t="s">
        <v>173</v>
      </c>
      <c r="Q167" s="18" t="s">
        <v>174</v>
      </c>
      <c r="R167" s="46" t="s">
        <v>447</v>
      </c>
    </row>
    <row r="168" spans="1:18" ht="28.8" outlineLevel="2" x14ac:dyDescent="0.3">
      <c r="A168" s="18" t="s">
        <v>12</v>
      </c>
      <c r="B168" s="18" t="s">
        <v>13</v>
      </c>
      <c r="C168" s="18" t="s">
        <v>14</v>
      </c>
      <c r="D168" s="19">
        <v>39911.642928240697</v>
      </c>
      <c r="E168" s="18" t="s">
        <v>93</v>
      </c>
      <c r="F168" s="18" t="s">
        <v>588</v>
      </c>
      <c r="G168" s="22">
        <v>60</v>
      </c>
      <c r="H168" s="18" t="s">
        <v>1522</v>
      </c>
      <c r="I168" s="18" t="s">
        <v>17</v>
      </c>
      <c r="J168" s="20">
        <v>505971</v>
      </c>
      <c r="K168" s="18" t="s">
        <v>81</v>
      </c>
      <c r="L168" s="18" t="s">
        <v>1477</v>
      </c>
      <c r="M168" s="18" t="s">
        <v>1478</v>
      </c>
      <c r="N168" s="19">
        <v>39902.715972222199</v>
      </c>
      <c r="O168" s="19">
        <v>39902.715972222199</v>
      </c>
      <c r="P168" s="18" t="s">
        <v>1481</v>
      </c>
      <c r="Q168" s="18" t="s">
        <v>1482</v>
      </c>
      <c r="R168" s="46" t="s">
        <v>2008</v>
      </c>
    </row>
    <row r="169" spans="1:18" ht="28.8" outlineLevel="2" x14ac:dyDescent="0.3">
      <c r="A169" s="18" t="s">
        <v>12</v>
      </c>
      <c r="B169" s="18" t="s">
        <v>13</v>
      </c>
      <c r="C169" s="18" t="s">
        <v>14</v>
      </c>
      <c r="D169" s="19">
        <v>39911.642939814803</v>
      </c>
      <c r="E169" s="18" t="s">
        <v>93</v>
      </c>
      <c r="F169" s="18" t="s">
        <v>588</v>
      </c>
      <c r="G169" s="22">
        <v>180</v>
      </c>
      <c r="H169" s="18" t="s">
        <v>1521</v>
      </c>
      <c r="I169" s="18" t="s">
        <v>17</v>
      </c>
      <c r="J169" s="20">
        <v>505970</v>
      </c>
      <c r="K169" s="18" t="s">
        <v>81</v>
      </c>
      <c r="L169" s="18" t="s">
        <v>1477</v>
      </c>
      <c r="M169" s="18" t="s">
        <v>1478</v>
      </c>
      <c r="N169" s="19">
        <v>39902.715972222199</v>
      </c>
      <c r="O169" s="19">
        <v>39902.715972222199</v>
      </c>
      <c r="P169" s="18" t="s">
        <v>1481</v>
      </c>
      <c r="Q169" s="18" t="s">
        <v>1482</v>
      </c>
      <c r="R169" s="46" t="s">
        <v>2009</v>
      </c>
    </row>
    <row r="170" spans="1:18" ht="28.8" outlineLevel="2" x14ac:dyDescent="0.3">
      <c r="A170" s="18" t="s">
        <v>12</v>
      </c>
      <c r="B170" s="18" t="s">
        <v>13</v>
      </c>
      <c r="C170" s="18" t="s">
        <v>14</v>
      </c>
      <c r="D170" s="19">
        <v>39911.642962963</v>
      </c>
      <c r="E170" s="18" t="s">
        <v>93</v>
      </c>
      <c r="F170" s="18" t="s">
        <v>588</v>
      </c>
      <c r="G170" s="22">
        <v>60</v>
      </c>
      <c r="H170" s="18" t="s">
        <v>1520</v>
      </c>
      <c r="I170" s="18" t="s">
        <v>17</v>
      </c>
      <c r="J170" s="20">
        <v>505969</v>
      </c>
      <c r="K170" s="18" t="s">
        <v>81</v>
      </c>
      <c r="L170" s="18" t="s">
        <v>1477</v>
      </c>
      <c r="M170" s="18" t="s">
        <v>1478</v>
      </c>
      <c r="N170" s="19">
        <v>39902.715972222199</v>
      </c>
      <c r="O170" s="19">
        <v>39902.715972222199</v>
      </c>
      <c r="P170" s="18" t="s">
        <v>1481</v>
      </c>
      <c r="Q170" s="18" t="s">
        <v>1482</v>
      </c>
      <c r="R170" s="46" t="s">
        <v>2010</v>
      </c>
    </row>
    <row r="171" spans="1:18" outlineLevel="2" x14ac:dyDescent="0.3">
      <c r="A171" s="18" t="s">
        <v>12</v>
      </c>
      <c r="B171" s="18" t="s">
        <v>13</v>
      </c>
      <c r="C171" s="18" t="s">
        <v>14</v>
      </c>
      <c r="D171" s="19">
        <v>39917.533402777801</v>
      </c>
      <c r="E171" s="18" t="s">
        <v>93</v>
      </c>
      <c r="F171" s="18" t="s">
        <v>156</v>
      </c>
      <c r="G171" s="22">
        <v>400.4</v>
      </c>
      <c r="H171" s="18" t="s">
        <v>444</v>
      </c>
      <c r="I171" s="18" t="s">
        <v>17</v>
      </c>
      <c r="J171" s="20">
        <v>506015</v>
      </c>
      <c r="K171" s="18" t="s">
        <v>81</v>
      </c>
      <c r="L171" s="18" t="s">
        <v>177</v>
      </c>
      <c r="M171" s="18" t="s">
        <v>178</v>
      </c>
      <c r="N171" s="19">
        <v>39902.461111111101</v>
      </c>
      <c r="O171" s="19">
        <v>39902.461805555598</v>
      </c>
      <c r="P171" s="18" t="s">
        <v>241</v>
      </c>
      <c r="Q171" s="18" t="s">
        <v>242</v>
      </c>
      <c r="R171" s="46" t="s">
        <v>445</v>
      </c>
    </row>
    <row r="172" spans="1:18" outlineLevel="2" x14ac:dyDescent="0.3">
      <c r="A172" s="18" t="s">
        <v>12</v>
      </c>
      <c r="B172" s="18" t="s">
        <v>13</v>
      </c>
      <c r="C172" s="18" t="s">
        <v>14</v>
      </c>
      <c r="D172" s="19">
        <v>39931.555671296301</v>
      </c>
      <c r="E172" s="18" t="s">
        <v>162</v>
      </c>
      <c r="F172" s="18" t="s">
        <v>163</v>
      </c>
      <c r="G172" s="22">
        <v>5830</v>
      </c>
      <c r="H172" s="18" t="s">
        <v>170</v>
      </c>
      <c r="I172" s="18" t="s">
        <v>17</v>
      </c>
      <c r="J172" s="20">
        <v>506064</v>
      </c>
      <c r="K172" s="18" t="s">
        <v>81</v>
      </c>
      <c r="L172" s="18" t="s">
        <v>154</v>
      </c>
      <c r="M172" s="18" t="s">
        <v>155</v>
      </c>
      <c r="N172" s="19">
        <v>39931.550694444399</v>
      </c>
      <c r="O172" s="19">
        <v>39931.550694444399</v>
      </c>
      <c r="P172" s="18" t="s">
        <v>165</v>
      </c>
      <c r="Q172" s="18" t="s">
        <v>166</v>
      </c>
      <c r="R172" s="46" t="s">
        <v>171</v>
      </c>
    </row>
    <row r="173" spans="1:18" outlineLevel="2" x14ac:dyDescent="0.3">
      <c r="A173" s="18" t="s">
        <v>12</v>
      </c>
      <c r="B173" s="18" t="s">
        <v>13</v>
      </c>
      <c r="C173" s="18" t="s">
        <v>14</v>
      </c>
      <c r="D173" s="19">
        <v>39938.357152777797</v>
      </c>
      <c r="E173" s="18" t="s">
        <v>93</v>
      </c>
      <c r="F173" s="18" t="s">
        <v>672</v>
      </c>
      <c r="G173" s="22">
        <v>74.25</v>
      </c>
      <c r="H173" s="18" t="s">
        <v>806</v>
      </c>
      <c r="I173" s="18" t="s">
        <v>17</v>
      </c>
      <c r="J173" s="20">
        <v>506090</v>
      </c>
      <c r="K173" s="18" t="s">
        <v>81</v>
      </c>
      <c r="L173" s="18" t="s">
        <v>757</v>
      </c>
      <c r="M173" s="18" t="s">
        <v>758</v>
      </c>
      <c r="N173" s="19">
        <v>39902.4597222222</v>
      </c>
      <c r="O173" s="19">
        <v>39902.4597222222</v>
      </c>
      <c r="P173" s="18" t="s">
        <v>369</v>
      </c>
      <c r="Q173" s="18" t="s">
        <v>370</v>
      </c>
      <c r="R173" s="46" t="s">
        <v>807</v>
      </c>
    </row>
    <row r="174" spans="1:18" ht="43.2" outlineLevel="2" x14ac:dyDescent="0.3">
      <c r="A174" s="18" t="s">
        <v>12</v>
      </c>
      <c r="B174" s="18" t="s">
        <v>13</v>
      </c>
      <c r="C174" s="18" t="s">
        <v>14</v>
      </c>
      <c r="D174" s="19">
        <v>39944.585138888899</v>
      </c>
      <c r="E174" s="18" t="s">
        <v>93</v>
      </c>
      <c r="F174" s="18" t="s">
        <v>148</v>
      </c>
      <c r="G174" s="22">
        <v>867.2</v>
      </c>
      <c r="H174" s="18" t="s">
        <v>1435</v>
      </c>
      <c r="I174" s="18" t="s">
        <v>17</v>
      </c>
      <c r="J174" s="20">
        <v>506118</v>
      </c>
      <c r="K174" s="18" t="s">
        <v>81</v>
      </c>
      <c r="L174" s="18" t="s">
        <v>1127</v>
      </c>
      <c r="M174" s="18" t="s">
        <v>1128</v>
      </c>
      <c r="N174" s="19">
        <v>39895.427083333299</v>
      </c>
      <c r="O174" s="19">
        <v>39932.4819444444</v>
      </c>
      <c r="P174" s="18" t="s">
        <v>173</v>
      </c>
      <c r="Q174" s="18" t="s">
        <v>174</v>
      </c>
      <c r="R174" s="46" t="s">
        <v>2011</v>
      </c>
    </row>
    <row r="175" spans="1:18" ht="28.8" outlineLevel="2" x14ac:dyDescent="0.3">
      <c r="A175" s="18" t="s">
        <v>12</v>
      </c>
      <c r="B175" s="18" t="s">
        <v>13</v>
      </c>
      <c r="C175" s="18" t="s">
        <v>14</v>
      </c>
      <c r="D175" s="19">
        <v>39944.5851736111</v>
      </c>
      <c r="E175" s="18" t="s">
        <v>93</v>
      </c>
      <c r="F175" s="18" t="s">
        <v>148</v>
      </c>
      <c r="G175" s="22">
        <v>539.87</v>
      </c>
      <c r="H175" s="18" t="s">
        <v>1433</v>
      </c>
      <c r="I175" s="18" t="s">
        <v>17</v>
      </c>
      <c r="J175" s="20">
        <v>506115</v>
      </c>
      <c r="K175" s="18" t="s">
        <v>81</v>
      </c>
      <c r="L175" s="18" t="s">
        <v>1127</v>
      </c>
      <c r="M175" s="18" t="s">
        <v>1128</v>
      </c>
      <c r="N175" s="19">
        <v>39919.529166666704</v>
      </c>
      <c r="O175" s="19">
        <v>39919.529166666704</v>
      </c>
      <c r="P175" s="18" t="s">
        <v>173</v>
      </c>
      <c r="Q175" s="18" t="s">
        <v>174</v>
      </c>
      <c r="R175" s="46" t="s">
        <v>1434</v>
      </c>
    </row>
    <row r="176" spans="1:18" outlineLevel="2" x14ac:dyDescent="0.3">
      <c r="A176" s="18" t="s">
        <v>12</v>
      </c>
      <c r="B176" s="18" t="s">
        <v>13</v>
      </c>
      <c r="C176" s="18" t="s">
        <v>14</v>
      </c>
      <c r="D176" s="19">
        <v>39944.5851736111</v>
      </c>
      <c r="E176" s="18" t="s">
        <v>93</v>
      </c>
      <c r="F176" s="18" t="s">
        <v>148</v>
      </c>
      <c r="G176" s="22">
        <v>261.69</v>
      </c>
      <c r="H176" s="18" t="s">
        <v>1436</v>
      </c>
      <c r="I176" s="18" t="s">
        <v>17</v>
      </c>
      <c r="J176" s="20">
        <v>506115</v>
      </c>
      <c r="K176" s="18" t="s">
        <v>81</v>
      </c>
      <c r="L176" s="18" t="s">
        <v>1127</v>
      </c>
      <c r="M176" s="18" t="s">
        <v>1128</v>
      </c>
      <c r="N176" s="19">
        <v>39918.3527777778</v>
      </c>
      <c r="O176" s="19">
        <v>39918.3527777778</v>
      </c>
      <c r="P176" s="18" t="s">
        <v>173</v>
      </c>
      <c r="Q176" s="18" t="s">
        <v>174</v>
      </c>
      <c r="R176" s="46" t="s">
        <v>1437</v>
      </c>
    </row>
    <row r="177" spans="1:18" ht="43.2" outlineLevel="2" x14ac:dyDescent="0.3">
      <c r="A177" s="18" t="s">
        <v>12</v>
      </c>
      <c r="B177" s="18" t="s">
        <v>13</v>
      </c>
      <c r="C177" s="18" t="s">
        <v>14</v>
      </c>
      <c r="D177" s="19">
        <v>39945.582395833299</v>
      </c>
      <c r="E177" s="18" t="s">
        <v>93</v>
      </c>
      <c r="F177" s="18" t="s">
        <v>588</v>
      </c>
      <c r="G177" s="22">
        <v>60</v>
      </c>
      <c r="H177" s="18" t="s">
        <v>1526</v>
      </c>
      <c r="I177" s="18" t="s">
        <v>17</v>
      </c>
      <c r="J177" s="20">
        <v>506135</v>
      </c>
      <c r="K177" s="18" t="s">
        <v>81</v>
      </c>
      <c r="L177" s="18" t="s">
        <v>1477</v>
      </c>
      <c r="M177" s="18" t="s">
        <v>1478</v>
      </c>
      <c r="N177" s="19">
        <v>39945.438888888901</v>
      </c>
      <c r="O177" s="19">
        <v>39945.438888888901</v>
      </c>
      <c r="P177" s="18" t="s">
        <v>1481</v>
      </c>
      <c r="Q177" s="18" t="s">
        <v>1482</v>
      </c>
      <c r="R177" s="46" t="s">
        <v>2012</v>
      </c>
    </row>
    <row r="178" spans="1:18" ht="86.4" outlineLevel="2" x14ac:dyDescent="0.3">
      <c r="A178" s="18" t="s">
        <v>12</v>
      </c>
      <c r="B178" s="18" t="s">
        <v>13</v>
      </c>
      <c r="C178" s="18" t="s">
        <v>14</v>
      </c>
      <c r="D178" s="19">
        <v>39947.489328703698</v>
      </c>
      <c r="E178" s="18" t="s">
        <v>93</v>
      </c>
      <c r="F178" s="18" t="s">
        <v>156</v>
      </c>
      <c r="G178" s="22">
        <v>143</v>
      </c>
      <c r="H178" s="18" t="s">
        <v>457</v>
      </c>
      <c r="I178" s="18" t="s">
        <v>17</v>
      </c>
      <c r="J178" s="20">
        <v>506157</v>
      </c>
      <c r="K178" s="18" t="s">
        <v>81</v>
      </c>
      <c r="L178" s="18" t="s">
        <v>177</v>
      </c>
      <c r="M178" s="18" t="s">
        <v>178</v>
      </c>
      <c r="N178" s="19">
        <v>39937.315277777801</v>
      </c>
      <c r="O178" s="19">
        <v>39946.331944444399</v>
      </c>
      <c r="P178" s="18" t="s">
        <v>241</v>
      </c>
      <c r="Q178" s="18" t="s">
        <v>242</v>
      </c>
      <c r="R178" s="46" t="s">
        <v>458</v>
      </c>
    </row>
    <row r="179" spans="1:18" outlineLevel="2" x14ac:dyDescent="0.3">
      <c r="A179" s="18" t="s">
        <v>12</v>
      </c>
      <c r="B179" s="18" t="s">
        <v>13</v>
      </c>
      <c r="C179" s="18" t="s">
        <v>14</v>
      </c>
      <c r="D179" s="19">
        <v>39952.656828703701</v>
      </c>
      <c r="E179" s="18" t="s">
        <v>93</v>
      </c>
      <c r="F179" s="18" t="s">
        <v>156</v>
      </c>
      <c r="G179" s="22">
        <v>264</v>
      </c>
      <c r="H179" s="18" t="s">
        <v>454</v>
      </c>
      <c r="I179" s="18" t="s">
        <v>17</v>
      </c>
      <c r="J179" s="20">
        <v>506171</v>
      </c>
      <c r="K179" s="18" t="s">
        <v>81</v>
      </c>
      <c r="L179" s="18" t="s">
        <v>177</v>
      </c>
      <c r="M179" s="18" t="s">
        <v>178</v>
      </c>
      <c r="N179" s="19">
        <v>39939.540972222203</v>
      </c>
      <c r="O179" s="19">
        <v>39939.543055555601</v>
      </c>
      <c r="P179" s="18" t="s">
        <v>241</v>
      </c>
      <c r="Q179" s="18" t="s">
        <v>242</v>
      </c>
      <c r="R179" s="46" t="s">
        <v>455</v>
      </c>
    </row>
    <row r="180" spans="1:18" outlineLevel="2" x14ac:dyDescent="0.3">
      <c r="A180" s="18" t="s">
        <v>12</v>
      </c>
      <c r="B180" s="18" t="s">
        <v>13</v>
      </c>
      <c r="C180" s="18" t="s">
        <v>14</v>
      </c>
      <c r="D180" s="19">
        <v>39967</v>
      </c>
      <c r="E180" s="18" t="s">
        <v>93</v>
      </c>
      <c r="F180" s="18" t="s">
        <v>672</v>
      </c>
      <c r="G180" s="22">
        <v>188.1</v>
      </c>
      <c r="H180" s="18" t="s">
        <v>808</v>
      </c>
      <c r="I180" s="18" t="s">
        <v>17</v>
      </c>
      <c r="J180" s="20">
        <v>506200</v>
      </c>
      <c r="K180" s="18" t="s">
        <v>81</v>
      </c>
      <c r="L180" s="18" t="s">
        <v>757</v>
      </c>
      <c r="M180" s="18" t="s">
        <v>758</v>
      </c>
      <c r="N180" s="19">
        <v>39951.495138888902</v>
      </c>
      <c r="O180" s="19">
        <v>39966.614583333299</v>
      </c>
      <c r="P180" s="18" t="s">
        <v>369</v>
      </c>
      <c r="Q180" s="18" t="s">
        <v>370</v>
      </c>
      <c r="R180" s="46" t="s">
        <v>2013</v>
      </c>
    </row>
    <row r="181" spans="1:18" ht="43.2" outlineLevel="2" x14ac:dyDescent="0.3">
      <c r="A181" s="18" t="s">
        <v>12</v>
      </c>
      <c r="B181" s="18" t="s">
        <v>13</v>
      </c>
      <c r="C181" s="18" t="s">
        <v>14</v>
      </c>
      <c r="D181" s="19">
        <v>39982.5604282407</v>
      </c>
      <c r="E181" s="18" t="s">
        <v>78</v>
      </c>
      <c r="F181" s="18" t="s">
        <v>710</v>
      </c>
      <c r="G181" s="22">
        <v>587.70000000000005</v>
      </c>
      <c r="H181" s="18" t="s">
        <v>711</v>
      </c>
      <c r="I181" s="18" t="s">
        <v>17</v>
      </c>
      <c r="J181" s="20">
        <v>506235</v>
      </c>
      <c r="K181" s="18" t="s">
        <v>81</v>
      </c>
      <c r="L181" s="18" t="s">
        <v>563</v>
      </c>
      <c r="M181" s="18" t="s">
        <v>564</v>
      </c>
      <c r="N181" s="19">
        <v>39941.623611111099</v>
      </c>
      <c r="O181" s="19">
        <v>39981.653472222199</v>
      </c>
      <c r="P181" s="18" t="s">
        <v>437</v>
      </c>
      <c r="Q181" s="18" t="s">
        <v>438</v>
      </c>
      <c r="R181" s="46" t="s">
        <v>2014</v>
      </c>
    </row>
    <row r="182" spans="1:18" ht="43.2" outlineLevel="2" x14ac:dyDescent="0.3">
      <c r="A182" s="18" t="s">
        <v>12</v>
      </c>
      <c r="B182" s="18" t="s">
        <v>13</v>
      </c>
      <c r="C182" s="18" t="s">
        <v>14</v>
      </c>
      <c r="D182" s="19">
        <v>39989.417453703703</v>
      </c>
      <c r="E182" s="18" t="s">
        <v>93</v>
      </c>
      <c r="F182" s="18" t="s">
        <v>588</v>
      </c>
      <c r="G182" s="22">
        <v>272.76</v>
      </c>
      <c r="H182" s="18" t="s">
        <v>1525</v>
      </c>
      <c r="I182" s="18" t="s">
        <v>17</v>
      </c>
      <c r="J182" s="20">
        <v>506258</v>
      </c>
      <c r="K182" s="18" t="s">
        <v>81</v>
      </c>
      <c r="L182" s="18" t="s">
        <v>1477</v>
      </c>
      <c r="M182" s="18" t="s">
        <v>1478</v>
      </c>
      <c r="N182" s="19">
        <v>39940.402083333298</v>
      </c>
      <c r="O182" s="19">
        <v>39960.4465277778</v>
      </c>
      <c r="P182" s="18" t="s">
        <v>1481</v>
      </c>
      <c r="Q182" s="18" t="s">
        <v>1482</v>
      </c>
      <c r="R182" s="46" t="s">
        <v>2015</v>
      </c>
    </row>
    <row r="183" spans="1:18" ht="100.8" outlineLevel="2" x14ac:dyDescent="0.3">
      <c r="A183" s="18" t="s">
        <v>12</v>
      </c>
      <c r="B183" s="18" t="s">
        <v>13</v>
      </c>
      <c r="C183" s="18" t="s">
        <v>14</v>
      </c>
      <c r="D183" s="19">
        <v>39990.698622685202</v>
      </c>
      <c r="E183" s="18" t="s">
        <v>93</v>
      </c>
      <c r="F183" s="18" t="s">
        <v>672</v>
      </c>
      <c r="G183" s="22">
        <v>114.4</v>
      </c>
      <c r="H183" s="18" t="s">
        <v>812</v>
      </c>
      <c r="I183" s="18" t="s">
        <v>17</v>
      </c>
      <c r="J183" s="20">
        <v>506260</v>
      </c>
      <c r="K183" s="18" t="s">
        <v>81</v>
      </c>
      <c r="L183" s="18" t="s">
        <v>757</v>
      </c>
      <c r="M183" s="18" t="s">
        <v>758</v>
      </c>
      <c r="N183" s="19">
        <v>39953.554166666698</v>
      </c>
      <c r="O183" s="19">
        <v>39954.3840277778</v>
      </c>
      <c r="P183" s="18" t="s">
        <v>369</v>
      </c>
      <c r="Q183" s="18" t="s">
        <v>370</v>
      </c>
      <c r="R183" s="46" t="s">
        <v>2016</v>
      </c>
    </row>
    <row r="184" spans="1:18" ht="43.2" outlineLevel="2" x14ac:dyDescent="0.3">
      <c r="A184" s="18" t="s">
        <v>12</v>
      </c>
      <c r="B184" s="18" t="s">
        <v>13</v>
      </c>
      <c r="C184" s="18" t="s">
        <v>14</v>
      </c>
      <c r="D184" s="19">
        <v>39993.700787037</v>
      </c>
      <c r="E184" s="18" t="s">
        <v>93</v>
      </c>
      <c r="F184" s="18" t="s">
        <v>148</v>
      </c>
      <c r="G184" s="22">
        <v>1849.42</v>
      </c>
      <c r="H184" s="18" t="s">
        <v>1438</v>
      </c>
      <c r="I184" s="18" t="s">
        <v>17</v>
      </c>
      <c r="J184" s="20">
        <v>506275</v>
      </c>
      <c r="K184" s="18" t="s">
        <v>81</v>
      </c>
      <c r="L184" s="18" t="s">
        <v>1127</v>
      </c>
      <c r="M184" s="18" t="s">
        <v>1128</v>
      </c>
      <c r="N184" s="19">
        <v>39946.354861111096</v>
      </c>
      <c r="O184" s="19">
        <v>39946.354861111096</v>
      </c>
      <c r="P184" s="18" t="s">
        <v>173</v>
      </c>
      <c r="Q184" s="18" t="s">
        <v>174</v>
      </c>
      <c r="R184" s="46" t="s">
        <v>2017</v>
      </c>
    </row>
    <row r="185" spans="1:18" outlineLevel="2" x14ac:dyDescent="0.3">
      <c r="A185" s="18" t="s">
        <v>12</v>
      </c>
      <c r="B185" s="18" t="s">
        <v>13</v>
      </c>
      <c r="C185" s="18" t="s">
        <v>14</v>
      </c>
      <c r="D185" s="19">
        <v>39993.704166666699</v>
      </c>
      <c r="E185" s="18" t="s">
        <v>93</v>
      </c>
      <c r="F185" s="18" t="s">
        <v>79</v>
      </c>
      <c r="G185" s="22">
        <v>2027.3</v>
      </c>
      <c r="H185" s="18" t="s">
        <v>453</v>
      </c>
      <c r="I185" s="18" t="s">
        <v>17</v>
      </c>
      <c r="J185" s="20">
        <v>506240</v>
      </c>
      <c r="K185" s="18" t="s">
        <v>81</v>
      </c>
      <c r="L185" s="18" t="s">
        <v>177</v>
      </c>
      <c r="M185" s="18" t="s">
        <v>178</v>
      </c>
      <c r="N185" s="19">
        <v>39947.409027777801</v>
      </c>
      <c r="O185" s="19">
        <v>39982.630555555603</v>
      </c>
      <c r="P185" s="18" t="s">
        <v>173</v>
      </c>
      <c r="Q185" s="18" t="s">
        <v>174</v>
      </c>
      <c r="R185" s="46" t="s">
        <v>2018</v>
      </c>
    </row>
    <row r="186" spans="1:18" outlineLevel="2" x14ac:dyDescent="0.3">
      <c r="A186" s="18" t="s">
        <v>12</v>
      </c>
      <c r="B186" s="18" t="s">
        <v>13</v>
      </c>
      <c r="C186" s="18" t="s">
        <v>14</v>
      </c>
      <c r="D186" s="19">
        <v>39993.704166666699</v>
      </c>
      <c r="E186" s="18" t="s">
        <v>93</v>
      </c>
      <c r="F186" s="18" t="s">
        <v>79</v>
      </c>
      <c r="G186" s="22">
        <v>621.16999999999996</v>
      </c>
      <c r="H186" s="18" t="s">
        <v>708</v>
      </c>
      <c r="I186" s="18" t="s">
        <v>17</v>
      </c>
      <c r="J186" s="20">
        <v>506240</v>
      </c>
      <c r="K186" s="18" t="s">
        <v>81</v>
      </c>
      <c r="L186" s="18" t="s">
        <v>563</v>
      </c>
      <c r="M186" s="18" t="s">
        <v>564</v>
      </c>
      <c r="N186" s="19">
        <v>39952.385416666701</v>
      </c>
      <c r="O186" s="19">
        <v>39952.386111111096</v>
      </c>
      <c r="P186" s="18" t="s">
        <v>173</v>
      </c>
      <c r="Q186" s="18" t="s">
        <v>174</v>
      </c>
      <c r="R186" s="46" t="s">
        <v>709</v>
      </c>
    </row>
    <row r="187" spans="1:18" outlineLevel="2" x14ac:dyDescent="0.3">
      <c r="A187" s="18" t="s">
        <v>12</v>
      </c>
      <c r="B187" s="18" t="s">
        <v>13</v>
      </c>
      <c r="C187" s="18" t="s">
        <v>14</v>
      </c>
      <c r="D187" s="19">
        <v>39993.704166666699</v>
      </c>
      <c r="E187" s="18" t="s">
        <v>93</v>
      </c>
      <c r="F187" s="18" t="s">
        <v>148</v>
      </c>
      <c r="G187" s="22">
        <v>2647.01</v>
      </c>
      <c r="H187" s="18" t="s">
        <v>1442</v>
      </c>
      <c r="I187" s="18" t="s">
        <v>17</v>
      </c>
      <c r="J187" s="20">
        <v>506240</v>
      </c>
      <c r="K187" s="18" t="s">
        <v>81</v>
      </c>
      <c r="L187" s="18" t="s">
        <v>1127</v>
      </c>
      <c r="M187" s="18" t="s">
        <v>1128</v>
      </c>
      <c r="N187" s="19">
        <v>39933.408333333296</v>
      </c>
      <c r="O187" s="19">
        <v>39940.648611111101</v>
      </c>
      <c r="P187" s="18" t="s">
        <v>173</v>
      </c>
      <c r="Q187" s="18" t="s">
        <v>174</v>
      </c>
      <c r="R187" s="46" t="s">
        <v>2019</v>
      </c>
    </row>
    <row r="188" spans="1:18" ht="28.8" outlineLevel="2" x14ac:dyDescent="0.3">
      <c r="A188" s="18" t="s">
        <v>12</v>
      </c>
      <c r="B188" s="18" t="s">
        <v>13</v>
      </c>
      <c r="C188" s="18" t="s">
        <v>14</v>
      </c>
      <c r="D188" s="19">
        <v>39994.458425925899</v>
      </c>
      <c r="E188" s="18" t="s">
        <v>93</v>
      </c>
      <c r="F188" s="18" t="s">
        <v>588</v>
      </c>
      <c r="G188" s="22">
        <v>120</v>
      </c>
      <c r="H188" s="18" t="s">
        <v>1523</v>
      </c>
      <c r="I188" s="18" t="s">
        <v>17</v>
      </c>
      <c r="J188" s="20">
        <v>506269</v>
      </c>
      <c r="K188" s="18" t="s">
        <v>81</v>
      </c>
      <c r="L188" s="18" t="s">
        <v>1477</v>
      </c>
      <c r="M188" s="18" t="s">
        <v>1478</v>
      </c>
      <c r="N188" s="19">
        <v>39902.715972222199</v>
      </c>
      <c r="O188" s="19">
        <v>39903.715972222199</v>
      </c>
      <c r="P188" s="18" t="s">
        <v>1481</v>
      </c>
      <c r="Q188" s="18" t="s">
        <v>1482</v>
      </c>
      <c r="R188" s="46" t="s">
        <v>2020</v>
      </c>
    </row>
    <row r="189" spans="1:18" ht="28.8" outlineLevel="2" x14ac:dyDescent="0.3">
      <c r="A189" s="18" t="s">
        <v>12</v>
      </c>
      <c r="B189" s="18" t="s">
        <v>13</v>
      </c>
      <c r="C189" s="18" t="s">
        <v>14</v>
      </c>
      <c r="D189" s="19">
        <v>39994.4847337963</v>
      </c>
      <c r="E189" s="18" t="s">
        <v>93</v>
      </c>
      <c r="F189" s="18" t="s">
        <v>156</v>
      </c>
      <c r="G189" s="22">
        <v>407</v>
      </c>
      <c r="H189" s="18" t="s">
        <v>450</v>
      </c>
      <c r="I189" s="18" t="s">
        <v>17</v>
      </c>
      <c r="J189" s="20">
        <v>506280</v>
      </c>
      <c r="K189" s="18" t="s">
        <v>81</v>
      </c>
      <c r="L189" s="18" t="s">
        <v>177</v>
      </c>
      <c r="M189" s="18" t="s">
        <v>178</v>
      </c>
      <c r="N189" s="19">
        <v>39982.496527777803</v>
      </c>
      <c r="O189" s="19">
        <v>39993.629861111098</v>
      </c>
      <c r="P189" s="18" t="s">
        <v>241</v>
      </c>
      <c r="Q189" s="18" t="s">
        <v>242</v>
      </c>
      <c r="R189" s="46" t="s">
        <v>2021</v>
      </c>
    </row>
    <row r="190" spans="1:18" ht="43.2" outlineLevel="2" x14ac:dyDescent="0.3">
      <c r="A190" s="18" t="s">
        <v>12</v>
      </c>
      <c r="B190" s="18" t="s">
        <v>13</v>
      </c>
      <c r="C190" s="18" t="s">
        <v>14</v>
      </c>
      <c r="D190" s="19">
        <v>39994.4847337963</v>
      </c>
      <c r="E190" s="18" t="s">
        <v>93</v>
      </c>
      <c r="F190" s="18" t="s">
        <v>79</v>
      </c>
      <c r="G190" s="22">
        <v>763.4</v>
      </c>
      <c r="H190" s="18" t="s">
        <v>456</v>
      </c>
      <c r="I190" s="18" t="s">
        <v>17</v>
      </c>
      <c r="J190" s="20">
        <v>506280</v>
      </c>
      <c r="K190" s="18" t="s">
        <v>81</v>
      </c>
      <c r="L190" s="18" t="s">
        <v>177</v>
      </c>
      <c r="M190" s="18" t="s">
        <v>178</v>
      </c>
      <c r="N190" s="19">
        <v>39952.596527777801</v>
      </c>
      <c r="O190" s="19">
        <v>39952.596527777801</v>
      </c>
      <c r="P190" s="18" t="s">
        <v>241</v>
      </c>
      <c r="Q190" s="18" t="s">
        <v>242</v>
      </c>
      <c r="R190" s="46" t="s">
        <v>2022</v>
      </c>
    </row>
    <row r="191" spans="1:18" outlineLevel="2" x14ac:dyDescent="0.3">
      <c r="A191" s="18" t="s">
        <v>12</v>
      </c>
      <c r="B191" s="18" t="s">
        <v>13</v>
      </c>
      <c r="C191" s="18" t="s">
        <v>14</v>
      </c>
      <c r="D191" s="19">
        <v>39994.4847337963</v>
      </c>
      <c r="E191" s="18" t="s">
        <v>93</v>
      </c>
      <c r="F191" s="18" t="s">
        <v>156</v>
      </c>
      <c r="G191" s="22">
        <v>1074.7</v>
      </c>
      <c r="H191" s="18" t="s">
        <v>459</v>
      </c>
      <c r="I191" s="18" t="s">
        <v>17</v>
      </c>
      <c r="J191" s="20">
        <v>506280</v>
      </c>
      <c r="K191" s="18" t="s">
        <v>81</v>
      </c>
      <c r="L191" s="18" t="s">
        <v>177</v>
      </c>
      <c r="M191" s="18" t="s">
        <v>178</v>
      </c>
      <c r="N191" s="19">
        <v>39940.6472222222</v>
      </c>
      <c r="O191" s="19">
        <v>39940.6472222222</v>
      </c>
      <c r="P191" s="18" t="s">
        <v>241</v>
      </c>
      <c r="Q191" s="18" t="s">
        <v>242</v>
      </c>
      <c r="R191" s="46" t="s">
        <v>2023</v>
      </c>
    </row>
    <row r="192" spans="1:18" outlineLevel="2" x14ac:dyDescent="0.3">
      <c r="A192" s="18" t="s">
        <v>12</v>
      </c>
      <c r="B192" s="18" t="s">
        <v>13</v>
      </c>
      <c r="C192" s="18" t="s">
        <v>14</v>
      </c>
      <c r="D192" s="19">
        <v>39994.4847337963</v>
      </c>
      <c r="E192" s="18" t="s">
        <v>93</v>
      </c>
      <c r="F192" s="18" t="s">
        <v>79</v>
      </c>
      <c r="G192" s="22">
        <v>1182.5</v>
      </c>
      <c r="H192" s="18" t="s">
        <v>712</v>
      </c>
      <c r="I192" s="18" t="s">
        <v>17</v>
      </c>
      <c r="J192" s="20">
        <v>506280</v>
      </c>
      <c r="K192" s="18" t="s">
        <v>81</v>
      </c>
      <c r="L192" s="18" t="s">
        <v>563</v>
      </c>
      <c r="M192" s="18" t="s">
        <v>564</v>
      </c>
      <c r="N192" s="19">
        <v>39940.6340277778</v>
      </c>
      <c r="O192" s="19">
        <v>39940.6472222222</v>
      </c>
      <c r="P192" s="18" t="s">
        <v>241</v>
      </c>
      <c r="Q192" s="18" t="s">
        <v>242</v>
      </c>
      <c r="R192" s="46" t="s">
        <v>713</v>
      </c>
    </row>
    <row r="193" spans="1:18" outlineLevel="1" x14ac:dyDescent="0.3">
      <c r="A193" s="18"/>
      <c r="B193" s="18"/>
      <c r="C193" s="24" t="s">
        <v>59</v>
      </c>
      <c r="D193" s="19"/>
      <c r="E193" s="18"/>
      <c r="F193" s="18"/>
      <c r="G193" s="22">
        <f>SUBTOTAL(9,G108:G192)</f>
        <v>88833.819999999949</v>
      </c>
      <c r="H193" s="18"/>
      <c r="I193" s="18"/>
      <c r="J193" s="20"/>
      <c r="K193" s="18"/>
      <c r="L193" s="18"/>
      <c r="M193" s="18"/>
      <c r="N193" s="19"/>
      <c r="O193" s="19"/>
      <c r="P193" s="18"/>
      <c r="Q193" s="18"/>
      <c r="R193" s="46"/>
    </row>
    <row r="194" spans="1:18" outlineLevel="2" x14ac:dyDescent="0.3">
      <c r="A194" s="18" t="s">
        <v>12</v>
      </c>
      <c r="B194" s="18" t="s">
        <v>13</v>
      </c>
      <c r="C194" s="18" t="s">
        <v>27</v>
      </c>
      <c r="D194" s="19">
        <v>39996.561805555597</v>
      </c>
      <c r="E194" s="18" t="s">
        <v>162</v>
      </c>
      <c r="F194" s="18" t="s">
        <v>163</v>
      </c>
      <c r="G194" s="22">
        <v>7632.79</v>
      </c>
      <c r="H194" s="18" t="s">
        <v>172</v>
      </c>
      <c r="I194" s="18" t="s">
        <v>17</v>
      </c>
      <c r="J194" s="20">
        <v>506299</v>
      </c>
      <c r="K194" s="18" t="s">
        <v>81</v>
      </c>
      <c r="L194" s="18" t="s">
        <v>154</v>
      </c>
      <c r="M194" s="18" t="s">
        <v>155</v>
      </c>
      <c r="N194" s="19">
        <v>39905.529861111099</v>
      </c>
      <c r="O194" s="19">
        <v>39923.6118055556</v>
      </c>
      <c r="P194" s="18" t="s">
        <v>173</v>
      </c>
      <c r="Q194" s="18" t="s">
        <v>174</v>
      </c>
      <c r="R194" s="46" t="s">
        <v>2024</v>
      </c>
    </row>
    <row r="195" spans="1:18" outlineLevel="2" x14ac:dyDescent="0.3">
      <c r="A195" s="18" t="s">
        <v>12</v>
      </c>
      <c r="B195" s="18" t="s">
        <v>13</v>
      </c>
      <c r="C195" s="18" t="s">
        <v>27</v>
      </c>
      <c r="D195" s="19">
        <v>39997.595150462999</v>
      </c>
      <c r="E195" s="18" t="s">
        <v>162</v>
      </c>
      <c r="F195" s="18" t="s">
        <v>163</v>
      </c>
      <c r="G195" s="22">
        <v>3841</v>
      </c>
      <c r="H195" s="18" t="s">
        <v>176</v>
      </c>
      <c r="I195" s="18" t="s">
        <v>17</v>
      </c>
      <c r="J195" s="20">
        <v>506301</v>
      </c>
      <c r="K195" s="18" t="s">
        <v>81</v>
      </c>
      <c r="L195" s="18" t="s">
        <v>154</v>
      </c>
      <c r="M195" s="18" t="s">
        <v>155</v>
      </c>
      <c r="N195" s="19">
        <v>39905.528472222199</v>
      </c>
      <c r="O195" s="19">
        <v>39923.6118055556</v>
      </c>
      <c r="P195" s="18" t="s">
        <v>173</v>
      </c>
      <c r="Q195" s="18" t="s">
        <v>174</v>
      </c>
      <c r="R195" s="46" t="s">
        <v>2025</v>
      </c>
    </row>
    <row r="196" spans="1:18" ht="28.8" outlineLevel="2" x14ac:dyDescent="0.3">
      <c r="A196" s="18" t="s">
        <v>12</v>
      </c>
      <c r="B196" s="18" t="s">
        <v>13</v>
      </c>
      <c r="C196" s="18" t="s">
        <v>27</v>
      </c>
      <c r="D196" s="19">
        <v>40000.3758101852</v>
      </c>
      <c r="E196" s="18" t="s">
        <v>93</v>
      </c>
      <c r="F196" s="18" t="s">
        <v>588</v>
      </c>
      <c r="G196" s="22">
        <v>60</v>
      </c>
      <c r="H196" s="18" t="s">
        <v>1524</v>
      </c>
      <c r="I196" s="18" t="s">
        <v>17</v>
      </c>
      <c r="J196" s="20">
        <v>506310</v>
      </c>
      <c r="K196" s="18" t="s">
        <v>81</v>
      </c>
      <c r="L196" s="18" t="s">
        <v>1477</v>
      </c>
      <c r="M196" s="18" t="s">
        <v>1478</v>
      </c>
      <c r="N196" s="19">
        <v>39902.715972222199</v>
      </c>
      <c r="O196" s="19">
        <v>39903.715972222199</v>
      </c>
      <c r="P196" s="18" t="s">
        <v>1481</v>
      </c>
      <c r="Q196" s="18" t="s">
        <v>1482</v>
      </c>
      <c r="R196" s="46" t="s">
        <v>2026</v>
      </c>
    </row>
    <row r="197" spans="1:18" outlineLevel="2" x14ac:dyDescent="0.3">
      <c r="A197" s="18" t="s">
        <v>12</v>
      </c>
      <c r="B197" s="18" t="s">
        <v>13</v>
      </c>
      <c r="C197" s="18" t="s">
        <v>27</v>
      </c>
      <c r="D197" s="19">
        <v>40002.413275462997</v>
      </c>
      <c r="E197" s="18" t="s">
        <v>93</v>
      </c>
      <c r="F197" s="18" t="s">
        <v>156</v>
      </c>
      <c r="G197" s="22">
        <v>989.05</v>
      </c>
      <c r="H197" s="18" t="s">
        <v>443</v>
      </c>
      <c r="I197" s="18" t="s">
        <v>17</v>
      </c>
      <c r="J197" s="20">
        <v>506318</v>
      </c>
      <c r="K197" s="18" t="s">
        <v>81</v>
      </c>
      <c r="L197" s="18" t="s">
        <v>177</v>
      </c>
      <c r="M197" s="18" t="s">
        <v>178</v>
      </c>
      <c r="N197" s="19">
        <v>39835.467361111099</v>
      </c>
      <c r="O197" s="19">
        <v>39836.495833333298</v>
      </c>
      <c r="P197" s="18" t="s">
        <v>173</v>
      </c>
      <c r="Q197" s="18" t="s">
        <v>174</v>
      </c>
      <c r="R197" s="46" t="s">
        <v>2027</v>
      </c>
    </row>
    <row r="198" spans="1:18" ht="57.6" outlineLevel="2" x14ac:dyDescent="0.3">
      <c r="A198" s="18" t="s">
        <v>12</v>
      </c>
      <c r="B198" s="18" t="s">
        <v>13</v>
      </c>
      <c r="C198" s="18" t="s">
        <v>27</v>
      </c>
      <c r="D198" s="19">
        <v>40002.413275462997</v>
      </c>
      <c r="E198" s="18" t="s">
        <v>93</v>
      </c>
      <c r="F198" s="18" t="s">
        <v>148</v>
      </c>
      <c r="G198" s="22">
        <v>623.32000000000005</v>
      </c>
      <c r="H198" s="18" t="s">
        <v>1443</v>
      </c>
      <c r="I198" s="18" t="s">
        <v>17</v>
      </c>
      <c r="J198" s="20">
        <v>506318</v>
      </c>
      <c r="K198" s="18" t="s">
        <v>81</v>
      </c>
      <c r="L198" s="18" t="s">
        <v>1127</v>
      </c>
      <c r="M198" s="18" t="s">
        <v>1128</v>
      </c>
      <c r="N198" s="19">
        <v>39952.591666666704</v>
      </c>
      <c r="O198" s="19">
        <v>39952.593055555597</v>
      </c>
      <c r="P198" s="18" t="s">
        <v>173</v>
      </c>
      <c r="Q198" s="18" t="s">
        <v>174</v>
      </c>
      <c r="R198" s="46" t="s">
        <v>1444</v>
      </c>
    </row>
    <row r="199" spans="1:18" outlineLevel="2" x14ac:dyDescent="0.3">
      <c r="A199" s="18" t="s">
        <v>12</v>
      </c>
      <c r="B199" s="18" t="s">
        <v>13</v>
      </c>
      <c r="C199" s="18" t="s">
        <v>27</v>
      </c>
      <c r="D199" s="19">
        <v>40002.413275462997</v>
      </c>
      <c r="E199" s="18" t="s">
        <v>93</v>
      </c>
      <c r="F199" s="18" t="s">
        <v>148</v>
      </c>
      <c r="G199" s="22">
        <v>585</v>
      </c>
      <c r="H199" s="18" t="s">
        <v>1445</v>
      </c>
      <c r="I199" s="18" t="s">
        <v>17</v>
      </c>
      <c r="J199" s="20">
        <v>506318</v>
      </c>
      <c r="K199" s="18" t="s">
        <v>81</v>
      </c>
      <c r="L199" s="18" t="s">
        <v>1127</v>
      </c>
      <c r="M199" s="18" t="s">
        <v>1128</v>
      </c>
      <c r="N199" s="19">
        <v>39959.345833333296</v>
      </c>
      <c r="O199" s="19">
        <v>39959.345833333296</v>
      </c>
      <c r="P199" s="18" t="s">
        <v>173</v>
      </c>
      <c r="Q199" s="18" t="s">
        <v>174</v>
      </c>
      <c r="R199" s="46" t="s">
        <v>1446</v>
      </c>
    </row>
    <row r="200" spans="1:18" outlineLevel="2" x14ac:dyDescent="0.3">
      <c r="A200" s="18" t="s">
        <v>12</v>
      </c>
      <c r="B200" s="18" t="s">
        <v>13</v>
      </c>
      <c r="C200" s="18" t="s">
        <v>27</v>
      </c>
      <c r="D200" s="19">
        <v>40002.413275462997</v>
      </c>
      <c r="E200" s="18" t="s">
        <v>93</v>
      </c>
      <c r="F200" s="18" t="s">
        <v>148</v>
      </c>
      <c r="G200" s="22">
        <v>1660.16</v>
      </c>
      <c r="H200" s="18" t="s">
        <v>1447</v>
      </c>
      <c r="I200" s="18" t="s">
        <v>17</v>
      </c>
      <c r="J200" s="20">
        <v>506318</v>
      </c>
      <c r="K200" s="18" t="s">
        <v>81</v>
      </c>
      <c r="L200" s="18" t="s">
        <v>1127</v>
      </c>
      <c r="M200" s="18" t="s">
        <v>1128</v>
      </c>
      <c r="N200" s="19">
        <v>39940.579166666699</v>
      </c>
      <c r="O200" s="19">
        <v>39940.648611111101</v>
      </c>
      <c r="P200" s="18" t="s">
        <v>173</v>
      </c>
      <c r="Q200" s="18" t="s">
        <v>174</v>
      </c>
      <c r="R200" s="46" t="s">
        <v>1448</v>
      </c>
    </row>
    <row r="201" spans="1:18" outlineLevel="2" x14ac:dyDescent="0.3">
      <c r="A201" s="18" t="s">
        <v>12</v>
      </c>
      <c r="B201" s="18" t="s">
        <v>13</v>
      </c>
      <c r="C201" s="18" t="s">
        <v>27</v>
      </c>
      <c r="D201" s="19">
        <v>40002.443136574097</v>
      </c>
      <c r="E201" s="18" t="s">
        <v>93</v>
      </c>
      <c r="F201" s="18" t="s">
        <v>87</v>
      </c>
      <c r="G201" s="22">
        <v>1454.2</v>
      </c>
      <c r="H201" s="18" t="s">
        <v>94</v>
      </c>
      <c r="I201" s="18" t="s">
        <v>17</v>
      </c>
      <c r="J201" s="20">
        <v>506319</v>
      </c>
      <c r="K201" s="18" t="s">
        <v>81</v>
      </c>
      <c r="L201" s="18" t="s">
        <v>76</v>
      </c>
      <c r="M201" s="18" t="s">
        <v>77</v>
      </c>
      <c r="N201" s="19">
        <v>39954.3881944444</v>
      </c>
      <c r="O201" s="19">
        <v>39969.3881944444</v>
      </c>
      <c r="P201" s="18" t="s">
        <v>82</v>
      </c>
      <c r="Q201" s="18" t="s">
        <v>83</v>
      </c>
      <c r="R201" s="46" t="s">
        <v>2028</v>
      </c>
    </row>
    <row r="202" spans="1:18" outlineLevel="2" x14ac:dyDescent="0.3">
      <c r="A202" s="18" t="s">
        <v>12</v>
      </c>
      <c r="B202" s="18" t="s">
        <v>13</v>
      </c>
      <c r="C202" s="18" t="s">
        <v>27</v>
      </c>
      <c r="D202" s="19">
        <v>40003.628576388903</v>
      </c>
      <c r="E202" s="18" t="s">
        <v>93</v>
      </c>
      <c r="F202" s="18" t="s">
        <v>672</v>
      </c>
      <c r="G202" s="22">
        <v>185.9</v>
      </c>
      <c r="H202" s="18" t="s">
        <v>820</v>
      </c>
      <c r="I202" s="18" t="s">
        <v>17</v>
      </c>
      <c r="J202" s="20">
        <v>506323</v>
      </c>
      <c r="K202" s="18" t="s">
        <v>81</v>
      </c>
      <c r="L202" s="18" t="s">
        <v>757</v>
      </c>
      <c r="M202" s="18" t="s">
        <v>758</v>
      </c>
      <c r="N202" s="19">
        <v>40002.440277777801</v>
      </c>
      <c r="O202" s="19">
        <v>40002.440277777801</v>
      </c>
      <c r="P202" s="18" t="s">
        <v>369</v>
      </c>
      <c r="Q202" s="18" t="s">
        <v>370</v>
      </c>
      <c r="R202" s="46" t="s">
        <v>2029</v>
      </c>
    </row>
    <row r="203" spans="1:18" outlineLevel="2" x14ac:dyDescent="0.3">
      <c r="A203" s="18" t="s">
        <v>12</v>
      </c>
      <c r="B203" s="18" t="s">
        <v>13</v>
      </c>
      <c r="C203" s="18" t="s">
        <v>27</v>
      </c>
      <c r="D203" s="19">
        <v>40014.6340277778</v>
      </c>
      <c r="E203" s="18" t="s">
        <v>93</v>
      </c>
      <c r="F203" s="18" t="s">
        <v>1062</v>
      </c>
      <c r="G203" s="22">
        <v>396</v>
      </c>
      <c r="H203" s="18" t="s">
        <v>1063</v>
      </c>
      <c r="I203" s="18" t="s">
        <v>17</v>
      </c>
      <c r="J203" s="20">
        <v>506370</v>
      </c>
      <c r="K203" s="18" t="s">
        <v>81</v>
      </c>
      <c r="L203" s="18" t="s">
        <v>1060</v>
      </c>
      <c r="M203" s="18" t="s">
        <v>1061</v>
      </c>
      <c r="N203" s="19">
        <v>39946.358333333301</v>
      </c>
      <c r="O203" s="19">
        <v>39987.380555555603</v>
      </c>
      <c r="P203" s="18" t="s">
        <v>341</v>
      </c>
      <c r="Q203" s="18" t="s">
        <v>342</v>
      </c>
      <c r="R203" s="46" t="s">
        <v>2030</v>
      </c>
    </row>
    <row r="204" spans="1:18" outlineLevel="2" x14ac:dyDescent="0.3">
      <c r="A204" s="18" t="s">
        <v>12</v>
      </c>
      <c r="B204" s="18" t="s">
        <v>13</v>
      </c>
      <c r="C204" s="18" t="s">
        <v>27</v>
      </c>
      <c r="D204" s="19">
        <v>40014.635416666701</v>
      </c>
      <c r="E204" s="18" t="s">
        <v>93</v>
      </c>
      <c r="F204" s="18" t="s">
        <v>672</v>
      </c>
      <c r="G204" s="22">
        <v>74.25</v>
      </c>
      <c r="H204" s="18" t="s">
        <v>809</v>
      </c>
      <c r="I204" s="18" t="s">
        <v>17</v>
      </c>
      <c r="J204" s="20">
        <v>506374</v>
      </c>
      <c r="K204" s="18" t="s">
        <v>81</v>
      </c>
      <c r="L204" s="18" t="s">
        <v>757</v>
      </c>
      <c r="M204" s="18" t="s">
        <v>758</v>
      </c>
      <c r="N204" s="19">
        <v>39961.53125</v>
      </c>
      <c r="O204" s="19">
        <v>39967.353472222203</v>
      </c>
      <c r="P204" s="18" t="s">
        <v>369</v>
      </c>
      <c r="Q204" s="18" t="s">
        <v>370</v>
      </c>
      <c r="R204" s="46" t="s">
        <v>810</v>
      </c>
    </row>
    <row r="205" spans="1:18" outlineLevel="2" x14ac:dyDescent="0.3">
      <c r="A205" s="18" t="s">
        <v>12</v>
      </c>
      <c r="B205" s="18" t="s">
        <v>13</v>
      </c>
      <c r="C205" s="18" t="s">
        <v>27</v>
      </c>
      <c r="D205" s="19">
        <v>40015.420844907399</v>
      </c>
      <c r="E205" s="18" t="s">
        <v>93</v>
      </c>
      <c r="F205" s="18" t="s">
        <v>156</v>
      </c>
      <c r="G205" s="22">
        <v>171.6</v>
      </c>
      <c r="H205" s="18" t="s">
        <v>468</v>
      </c>
      <c r="I205" s="18" t="s">
        <v>17</v>
      </c>
      <c r="J205" s="20">
        <v>506380</v>
      </c>
      <c r="K205" s="18" t="s">
        <v>81</v>
      </c>
      <c r="L205" s="18" t="s">
        <v>177</v>
      </c>
      <c r="M205" s="18" t="s">
        <v>178</v>
      </c>
      <c r="N205" s="19">
        <v>40010.457638888904</v>
      </c>
      <c r="O205" s="19">
        <v>40014.620833333298</v>
      </c>
      <c r="P205" s="18" t="s">
        <v>241</v>
      </c>
      <c r="Q205" s="18" t="s">
        <v>242</v>
      </c>
      <c r="R205" s="46" t="s">
        <v>2031</v>
      </c>
    </row>
    <row r="206" spans="1:18" outlineLevel="2" x14ac:dyDescent="0.3">
      <c r="A206" s="18" t="s">
        <v>12</v>
      </c>
      <c r="B206" s="18" t="s">
        <v>13</v>
      </c>
      <c r="C206" s="18" t="s">
        <v>27</v>
      </c>
      <c r="D206" s="19">
        <v>40018.641678240703</v>
      </c>
      <c r="E206" s="18" t="s">
        <v>93</v>
      </c>
      <c r="F206" s="18" t="s">
        <v>156</v>
      </c>
      <c r="G206" s="22">
        <v>285.77999999999997</v>
      </c>
      <c r="H206" s="18" t="s">
        <v>451</v>
      </c>
      <c r="I206" s="18" t="s">
        <v>17</v>
      </c>
      <c r="J206" s="20">
        <v>506402</v>
      </c>
      <c r="K206" s="18" t="s">
        <v>81</v>
      </c>
      <c r="L206" s="18" t="s">
        <v>177</v>
      </c>
      <c r="M206" s="18" t="s">
        <v>178</v>
      </c>
      <c r="N206" s="19">
        <v>39961.534027777801</v>
      </c>
      <c r="O206" s="19">
        <v>40010.662499999999</v>
      </c>
      <c r="P206" s="18" t="s">
        <v>173</v>
      </c>
      <c r="Q206" s="18" t="s">
        <v>174</v>
      </c>
      <c r="R206" s="46" t="s">
        <v>452</v>
      </c>
    </row>
    <row r="207" spans="1:18" outlineLevel="2" x14ac:dyDescent="0.3">
      <c r="A207" s="18" t="s">
        <v>12</v>
      </c>
      <c r="B207" s="18" t="s">
        <v>13</v>
      </c>
      <c r="C207" s="18" t="s">
        <v>27</v>
      </c>
      <c r="D207" s="19">
        <v>40022.411192129599</v>
      </c>
      <c r="E207" s="18" t="s">
        <v>93</v>
      </c>
      <c r="F207" s="18" t="s">
        <v>672</v>
      </c>
      <c r="G207" s="22">
        <v>635.79999999999995</v>
      </c>
      <c r="H207" s="18" t="s">
        <v>811</v>
      </c>
      <c r="I207" s="18" t="s">
        <v>17</v>
      </c>
      <c r="J207" s="20">
        <v>506401</v>
      </c>
      <c r="K207" s="18" t="s">
        <v>81</v>
      </c>
      <c r="L207" s="18" t="s">
        <v>757</v>
      </c>
      <c r="M207" s="18" t="s">
        <v>758</v>
      </c>
      <c r="N207" s="19">
        <v>39952.597916666702</v>
      </c>
      <c r="O207" s="19">
        <v>39952.598611111098</v>
      </c>
      <c r="P207" s="18" t="s">
        <v>369</v>
      </c>
      <c r="Q207" s="18" t="s">
        <v>370</v>
      </c>
      <c r="R207" s="46" t="s">
        <v>2032</v>
      </c>
    </row>
    <row r="208" spans="1:18" outlineLevel="2" x14ac:dyDescent="0.3">
      <c r="A208" s="18" t="s">
        <v>12</v>
      </c>
      <c r="B208" s="18" t="s">
        <v>13</v>
      </c>
      <c r="C208" s="18" t="s">
        <v>27</v>
      </c>
      <c r="D208" s="19">
        <v>40030.686134259297</v>
      </c>
      <c r="E208" s="18" t="s">
        <v>93</v>
      </c>
      <c r="F208" s="18" t="s">
        <v>156</v>
      </c>
      <c r="G208" s="22">
        <v>1238.6199999999999</v>
      </c>
      <c r="H208" s="18" t="s">
        <v>448</v>
      </c>
      <c r="I208" s="18" t="s">
        <v>17</v>
      </c>
      <c r="J208" s="20">
        <v>506436</v>
      </c>
      <c r="K208" s="18" t="s">
        <v>81</v>
      </c>
      <c r="L208" s="18" t="s">
        <v>177</v>
      </c>
      <c r="M208" s="18" t="s">
        <v>178</v>
      </c>
      <c r="N208" s="19">
        <v>39946.3569444444</v>
      </c>
      <c r="O208" s="19">
        <v>39946.3569444444</v>
      </c>
      <c r="P208" s="18" t="s">
        <v>173</v>
      </c>
      <c r="Q208" s="18" t="s">
        <v>174</v>
      </c>
      <c r="R208" s="46" t="s">
        <v>449</v>
      </c>
    </row>
    <row r="209" spans="1:18" outlineLevel="2" x14ac:dyDescent="0.3">
      <c r="A209" s="18" t="s">
        <v>12</v>
      </c>
      <c r="B209" s="18" t="s">
        <v>13</v>
      </c>
      <c r="C209" s="18" t="s">
        <v>27</v>
      </c>
      <c r="D209" s="19">
        <v>40030.686805555597</v>
      </c>
      <c r="E209" s="18" t="s">
        <v>93</v>
      </c>
      <c r="F209" s="18" t="s">
        <v>148</v>
      </c>
      <c r="G209" s="22">
        <v>213.91</v>
      </c>
      <c r="H209" s="18" t="s">
        <v>1440</v>
      </c>
      <c r="I209" s="18" t="s">
        <v>17</v>
      </c>
      <c r="J209" s="20">
        <v>506437</v>
      </c>
      <c r="K209" s="18" t="s">
        <v>81</v>
      </c>
      <c r="L209" s="18" t="s">
        <v>1127</v>
      </c>
      <c r="M209" s="18" t="s">
        <v>1128</v>
      </c>
      <c r="N209" s="19">
        <v>39961.536805555603</v>
      </c>
      <c r="O209" s="19">
        <v>40010.662499999999</v>
      </c>
      <c r="P209" s="18" t="s">
        <v>173</v>
      </c>
      <c r="Q209" s="18" t="s">
        <v>174</v>
      </c>
      <c r="R209" s="46" t="s">
        <v>1441</v>
      </c>
    </row>
    <row r="210" spans="1:18" ht="57.6" outlineLevel="2" x14ac:dyDescent="0.3">
      <c r="A210" s="18" t="s">
        <v>12</v>
      </c>
      <c r="B210" s="18" t="s">
        <v>13</v>
      </c>
      <c r="C210" s="18" t="s">
        <v>27</v>
      </c>
      <c r="D210" s="19">
        <v>40030.690983796303</v>
      </c>
      <c r="E210" s="18" t="s">
        <v>93</v>
      </c>
      <c r="F210" s="18" t="s">
        <v>148</v>
      </c>
      <c r="G210" s="22">
        <v>176</v>
      </c>
      <c r="H210" s="18" t="s">
        <v>1449</v>
      </c>
      <c r="I210" s="18" t="s">
        <v>17</v>
      </c>
      <c r="J210" s="20">
        <v>506449</v>
      </c>
      <c r="K210" s="18" t="s">
        <v>81</v>
      </c>
      <c r="L210" s="18" t="s">
        <v>1127</v>
      </c>
      <c r="M210" s="18" t="s">
        <v>1128</v>
      </c>
      <c r="N210" s="19">
        <v>39959.454861111102</v>
      </c>
      <c r="O210" s="19">
        <v>39982.396527777797</v>
      </c>
      <c r="P210" s="18" t="s">
        <v>1143</v>
      </c>
      <c r="Q210" s="18" t="s">
        <v>1144</v>
      </c>
      <c r="R210" s="46" t="s">
        <v>2033</v>
      </c>
    </row>
    <row r="211" spans="1:18" outlineLevel="2" x14ac:dyDescent="0.3">
      <c r="A211" s="18" t="s">
        <v>12</v>
      </c>
      <c r="B211" s="18" t="s">
        <v>13</v>
      </c>
      <c r="C211" s="18" t="s">
        <v>27</v>
      </c>
      <c r="D211" s="19">
        <v>40043.679178240702</v>
      </c>
      <c r="E211" s="18" t="s">
        <v>93</v>
      </c>
      <c r="F211" s="18" t="s">
        <v>1073</v>
      </c>
      <c r="G211" s="22">
        <v>255.2</v>
      </c>
      <c r="H211" s="18" t="s">
        <v>1097</v>
      </c>
      <c r="I211" s="18" t="s">
        <v>17</v>
      </c>
      <c r="J211" s="20">
        <v>506475</v>
      </c>
      <c r="K211" s="18" t="s">
        <v>81</v>
      </c>
      <c r="L211" s="18" t="s">
        <v>1071</v>
      </c>
      <c r="M211" s="18" t="s">
        <v>1072</v>
      </c>
      <c r="N211" s="19">
        <v>40009.699999999997</v>
      </c>
      <c r="O211" s="19">
        <v>40023.556250000001</v>
      </c>
      <c r="P211" s="18" t="s">
        <v>341</v>
      </c>
      <c r="Q211" s="18" t="s">
        <v>342</v>
      </c>
      <c r="R211" s="46" t="s">
        <v>2034</v>
      </c>
    </row>
    <row r="212" spans="1:18" ht="144" outlineLevel="2" x14ac:dyDescent="0.3">
      <c r="A212" s="18" t="s">
        <v>12</v>
      </c>
      <c r="B212" s="18" t="s">
        <v>13</v>
      </c>
      <c r="C212" s="18" t="s">
        <v>27</v>
      </c>
      <c r="D212" s="19">
        <v>40043.679872685199</v>
      </c>
      <c r="E212" s="18" t="s">
        <v>93</v>
      </c>
      <c r="F212" s="18" t="s">
        <v>148</v>
      </c>
      <c r="G212" s="22">
        <v>810</v>
      </c>
      <c r="H212" s="18" t="s">
        <v>1439</v>
      </c>
      <c r="I212" s="18" t="s">
        <v>17</v>
      </c>
      <c r="J212" s="20">
        <v>506473</v>
      </c>
      <c r="K212" s="18" t="s">
        <v>81</v>
      </c>
      <c r="L212" s="18" t="s">
        <v>1127</v>
      </c>
      <c r="M212" s="18" t="s">
        <v>1128</v>
      </c>
      <c r="N212" s="19">
        <v>39982.505555555603</v>
      </c>
      <c r="O212" s="19">
        <v>40023.570833333302</v>
      </c>
      <c r="P212" s="18" t="s">
        <v>1143</v>
      </c>
      <c r="Q212" s="18" t="s">
        <v>1144</v>
      </c>
      <c r="R212" s="46" t="s">
        <v>2035</v>
      </c>
    </row>
    <row r="213" spans="1:18" ht="28.8" outlineLevel="2" x14ac:dyDescent="0.3">
      <c r="A213" s="18" t="s">
        <v>12</v>
      </c>
      <c r="B213" s="18" t="s">
        <v>13</v>
      </c>
      <c r="C213" s="18" t="s">
        <v>27</v>
      </c>
      <c r="D213" s="19">
        <v>40065.715347222198</v>
      </c>
      <c r="E213" s="18" t="s">
        <v>93</v>
      </c>
      <c r="F213" s="18" t="s">
        <v>156</v>
      </c>
      <c r="G213" s="22">
        <v>231.84</v>
      </c>
      <c r="H213" s="18" t="s">
        <v>469</v>
      </c>
      <c r="I213" s="18" t="s">
        <v>17</v>
      </c>
      <c r="J213" s="20">
        <v>506544</v>
      </c>
      <c r="K213" s="18" t="s">
        <v>81</v>
      </c>
      <c r="L213" s="18" t="s">
        <v>177</v>
      </c>
      <c r="M213" s="18" t="s">
        <v>178</v>
      </c>
      <c r="N213" s="19">
        <v>40051.380555555603</v>
      </c>
      <c r="O213" s="19">
        <v>40065.622222222199</v>
      </c>
      <c r="P213" s="18" t="s">
        <v>173</v>
      </c>
      <c r="Q213" s="18" t="s">
        <v>174</v>
      </c>
      <c r="R213" s="46" t="s">
        <v>2036</v>
      </c>
    </row>
    <row r="214" spans="1:18" outlineLevel="2" x14ac:dyDescent="0.3">
      <c r="A214" s="18" t="s">
        <v>12</v>
      </c>
      <c r="B214" s="18" t="s">
        <v>13</v>
      </c>
      <c r="C214" s="18" t="s">
        <v>27</v>
      </c>
      <c r="D214" s="19">
        <v>40067.554861111101</v>
      </c>
      <c r="E214" s="18" t="s">
        <v>93</v>
      </c>
      <c r="F214" s="18" t="s">
        <v>156</v>
      </c>
      <c r="G214" s="22">
        <v>825</v>
      </c>
      <c r="H214" s="18" t="s">
        <v>463</v>
      </c>
      <c r="I214" s="18" t="s">
        <v>17</v>
      </c>
      <c r="J214" s="20">
        <v>506545</v>
      </c>
      <c r="K214" s="18" t="s">
        <v>81</v>
      </c>
      <c r="L214" s="18" t="s">
        <v>177</v>
      </c>
      <c r="M214" s="18" t="s">
        <v>178</v>
      </c>
      <c r="N214" s="19">
        <v>40009.698611111096</v>
      </c>
      <c r="O214" s="19">
        <v>40021.635416666701</v>
      </c>
      <c r="P214" s="18" t="s">
        <v>341</v>
      </c>
      <c r="Q214" s="18" t="s">
        <v>342</v>
      </c>
      <c r="R214" s="46" t="s">
        <v>2037</v>
      </c>
    </row>
    <row r="215" spans="1:18" ht="115.2" outlineLevel="2" x14ac:dyDescent="0.3">
      <c r="A215" s="18" t="s">
        <v>12</v>
      </c>
      <c r="B215" s="18" t="s">
        <v>13</v>
      </c>
      <c r="C215" s="18" t="s">
        <v>27</v>
      </c>
      <c r="D215" s="19">
        <v>40074.561122685198</v>
      </c>
      <c r="E215" s="18" t="s">
        <v>93</v>
      </c>
      <c r="F215" s="18" t="s">
        <v>156</v>
      </c>
      <c r="G215" s="22">
        <v>422.73</v>
      </c>
      <c r="H215" s="18" t="s">
        <v>464</v>
      </c>
      <c r="I215" s="18" t="s">
        <v>17</v>
      </c>
      <c r="J215" s="20">
        <v>506571</v>
      </c>
      <c r="K215" s="18" t="s">
        <v>81</v>
      </c>
      <c r="L215" s="18" t="s">
        <v>177</v>
      </c>
      <c r="M215" s="18" t="s">
        <v>178</v>
      </c>
      <c r="N215" s="19">
        <v>40024.656944444403</v>
      </c>
      <c r="O215" s="19">
        <v>40067.552083333299</v>
      </c>
      <c r="P215" s="18" t="s">
        <v>173</v>
      </c>
      <c r="Q215" s="18" t="s">
        <v>174</v>
      </c>
      <c r="R215" s="46" t="s">
        <v>2038</v>
      </c>
    </row>
    <row r="216" spans="1:18" ht="43.2" outlineLevel="2" x14ac:dyDescent="0.3">
      <c r="A216" s="18" t="s">
        <v>12</v>
      </c>
      <c r="B216" s="18" t="s">
        <v>13</v>
      </c>
      <c r="C216" s="18" t="s">
        <v>27</v>
      </c>
      <c r="D216" s="19">
        <v>40074.561122685198</v>
      </c>
      <c r="E216" s="18" t="s">
        <v>93</v>
      </c>
      <c r="F216" s="18" t="s">
        <v>148</v>
      </c>
      <c r="G216" s="22">
        <v>120.98</v>
      </c>
      <c r="H216" s="18" t="s">
        <v>1450</v>
      </c>
      <c r="I216" s="18" t="s">
        <v>17</v>
      </c>
      <c r="J216" s="20">
        <v>506571</v>
      </c>
      <c r="K216" s="18" t="s">
        <v>81</v>
      </c>
      <c r="L216" s="18" t="s">
        <v>1127</v>
      </c>
      <c r="M216" s="18" t="s">
        <v>1128</v>
      </c>
      <c r="N216" s="19">
        <v>40046.592361111099</v>
      </c>
      <c r="O216" s="19">
        <v>40073.3930555556</v>
      </c>
      <c r="P216" s="18" t="s">
        <v>173</v>
      </c>
      <c r="Q216" s="18" t="s">
        <v>174</v>
      </c>
      <c r="R216" s="46" t="s">
        <v>2039</v>
      </c>
    </row>
    <row r="217" spans="1:18" ht="43.2" outlineLevel="2" x14ac:dyDescent="0.3">
      <c r="A217" s="18" t="s">
        <v>12</v>
      </c>
      <c r="B217" s="18" t="s">
        <v>13</v>
      </c>
      <c r="C217" s="18" t="s">
        <v>27</v>
      </c>
      <c r="D217" s="19">
        <v>40074.561122685198</v>
      </c>
      <c r="E217" s="18" t="s">
        <v>93</v>
      </c>
      <c r="F217" s="18" t="s">
        <v>148</v>
      </c>
      <c r="G217" s="22">
        <v>147.68</v>
      </c>
      <c r="H217" s="18" t="s">
        <v>1451</v>
      </c>
      <c r="I217" s="18" t="s">
        <v>17</v>
      </c>
      <c r="J217" s="20">
        <v>506571</v>
      </c>
      <c r="K217" s="18" t="s">
        <v>81</v>
      </c>
      <c r="L217" s="18" t="s">
        <v>1127</v>
      </c>
      <c r="M217" s="18" t="s">
        <v>1128</v>
      </c>
      <c r="N217" s="19">
        <v>40021.702777777798</v>
      </c>
      <c r="O217" s="19">
        <v>40025.538888888899</v>
      </c>
      <c r="P217" s="18" t="s">
        <v>173</v>
      </c>
      <c r="Q217" s="18" t="s">
        <v>174</v>
      </c>
      <c r="R217" s="46" t="s">
        <v>2040</v>
      </c>
    </row>
    <row r="218" spans="1:18" outlineLevel="2" x14ac:dyDescent="0.3">
      <c r="A218" s="18" t="s">
        <v>12</v>
      </c>
      <c r="B218" s="18" t="s">
        <v>13</v>
      </c>
      <c r="C218" s="18" t="s">
        <v>27</v>
      </c>
      <c r="D218" s="19">
        <v>40092.697928240697</v>
      </c>
      <c r="E218" s="18" t="s">
        <v>93</v>
      </c>
      <c r="F218" s="18" t="s">
        <v>672</v>
      </c>
      <c r="G218" s="22">
        <v>446.6</v>
      </c>
      <c r="H218" s="18" t="s">
        <v>813</v>
      </c>
      <c r="I218" s="18" t="s">
        <v>17</v>
      </c>
      <c r="J218" s="20">
        <v>506616</v>
      </c>
      <c r="K218" s="18" t="s">
        <v>81</v>
      </c>
      <c r="L218" s="18" t="s">
        <v>757</v>
      </c>
      <c r="M218" s="18" t="s">
        <v>758</v>
      </c>
      <c r="N218" s="19">
        <v>39940.626388888901</v>
      </c>
      <c r="O218" s="19">
        <v>39940.649305555598</v>
      </c>
      <c r="P218" s="18" t="s">
        <v>369</v>
      </c>
      <c r="Q218" s="18" t="s">
        <v>370</v>
      </c>
      <c r="R218" s="46" t="s">
        <v>814</v>
      </c>
    </row>
    <row r="219" spans="1:18" ht="244.8" outlineLevel="2" x14ac:dyDescent="0.3">
      <c r="A219" s="18" t="s">
        <v>12</v>
      </c>
      <c r="B219" s="18" t="s">
        <v>13</v>
      </c>
      <c r="C219" s="18" t="s">
        <v>27</v>
      </c>
      <c r="D219" s="19">
        <v>40098.675694444399</v>
      </c>
      <c r="E219" s="18" t="s">
        <v>93</v>
      </c>
      <c r="F219" s="18" t="s">
        <v>588</v>
      </c>
      <c r="G219" s="22">
        <v>75</v>
      </c>
      <c r="H219" s="18" t="s">
        <v>1528</v>
      </c>
      <c r="I219" s="18" t="s">
        <v>17</v>
      </c>
      <c r="J219" s="20">
        <v>506635</v>
      </c>
      <c r="K219" s="18" t="s">
        <v>81</v>
      </c>
      <c r="L219" s="18" t="s">
        <v>1477</v>
      </c>
      <c r="M219" s="18" t="s">
        <v>1478</v>
      </c>
      <c r="N219" s="19">
        <v>40036.474305555603</v>
      </c>
      <c r="O219" s="19">
        <v>40046.708333333299</v>
      </c>
      <c r="P219" s="18" t="s">
        <v>1481</v>
      </c>
      <c r="Q219" s="18" t="s">
        <v>1482</v>
      </c>
      <c r="R219" s="46" t="s">
        <v>2041</v>
      </c>
    </row>
    <row r="220" spans="1:18" ht="43.2" outlineLevel="2" x14ac:dyDescent="0.3">
      <c r="A220" s="18" t="s">
        <v>12</v>
      </c>
      <c r="B220" s="18" t="s">
        <v>13</v>
      </c>
      <c r="C220" s="18" t="s">
        <v>27</v>
      </c>
      <c r="D220" s="19">
        <v>40100.627164351798</v>
      </c>
      <c r="E220" s="18" t="s">
        <v>93</v>
      </c>
      <c r="F220" s="18" t="s">
        <v>672</v>
      </c>
      <c r="G220" s="22">
        <v>49.5</v>
      </c>
      <c r="H220" s="18" t="s">
        <v>791</v>
      </c>
      <c r="I220" s="18" t="s">
        <v>17</v>
      </c>
      <c r="J220" s="20">
        <v>506650</v>
      </c>
      <c r="K220" s="18" t="s">
        <v>81</v>
      </c>
      <c r="L220" s="18" t="s">
        <v>757</v>
      </c>
      <c r="M220" s="18" t="s">
        <v>758</v>
      </c>
      <c r="N220" s="19">
        <v>39629.502777777801</v>
      </c>
      <c r="O220" s="19">
        <v>39716.6381944444</v>
      </c>
      <c r="P220" s="18" t="s">
        <v>369</v>
      </c>
      <c r="Q220" s="18" t="s">
        <v>370</v>
      </c>
      <c r="R220" s="46" t="s">
        <v>2042</v>
      </c>
    </row>
    <row r="221" spans="1:18" ht="28.8" outlineLevel="2" x14ac:dyDescent="0.3">
      <c r="A221" s="18" t="s">
        <v>12</v>
      </c>
      <c r="B221" s="18" t="s">
        <v>13</v>
      </c>
      <c r="C221" s="18" t="s">
        <v>27</v>
      </c>
      <c r="D221" s="19">
        <v>40105.691678240699</v>
      </c>
      <c r="E221" s="18" t="s">
        <v>93</v>
      </c>
      <c r="F221" s="18" t="s">
        <v>588</v>
      </c>
      <c r="G221" s="22">
        <v>75</v>
      </c>
      <c r="H221" s="18" t="s">
        <v>1529</v>
      </c>
      <c r="I221" s="18" t="s">
        <v>17</v>
      </c>
      <c r="J221" s="20">
        <v>506652</v>
      </c>
      <c r="K221" s="18" t="s">
        <v>81</v>
      </c>
      <c r="L221" s="18" t="s">
        <v>1477</v>
      </c>
      <c r="M221" s="18" t="s">
        <v>1478</v>
      </c>
      <c r="N221" s="19">
        <v>40084.538888888899</v>
      </c>
      <c r="O221" s="19">
        <v>40093.679861111101</v>
      </c>
      <c r="P221" s="18" t="s">
        <v>1481</v>
      </c>
      <c r="Q221" s="18" t="s">
        <v>1482</v>
      </c>
      <c r="R221" s="46" t="s">
        <v>2043</v>
      </c>
    </row>
    <row r="222" spans="1:18" ht="43.2" outlineLevel="2" x14ac:dyDescent="0.3">
      <c r="A222" s="18" t="s">
        <v>12</v>
      </c>
      <c r="B222" s="18" t="s">
        <v>13</v>
      </c>
      <c r="C222" s="18" t="s">
        <v>27</v>
      </c>
      <c r="D222" s="19">
        <v>40106.663958333302</v>
      </c>
      <c r="E222" s="18" t="s">
        <v>93</v>
      </c>
      <c r="F222" s="18" t="s">
        <v>588</v>
      </c>
      <c r="G222" s="22">
        <v>601.15</v>
      </c>
      <c r="H222" s="18" t="s">
        <v>1516</v>
      </c>
      <c r="I222" s="18" t="s">
        <v>17</v>
      </c>
      <c r="J222" s="20">
        <v>506686</v>
      </c>
      <c r="K222" s="18" t="s">
        <v>81</v>
      </c>
      <c r="L222" s="18" t="s">
        <v>1477</v>
      </c>
      <c r="M222" s="18" t="s">
        <v>1478</v>
      </c>
      <c r="N222" s="19">
        <v>40084.611111111102</v>
      </c>
      <c r="O222" s="19">
        <v>40106.636111111096</v>
      </c>
      <c r="P222" s="18" t="s">
        <v>1517</v>
      </c>
      <c r="Q222" s="18" t="s">
        <v>1518</v>
      </c>
      <c r="R222" s="46" t="s">
        <v>2044</v>
      </c>
    </row>
    <row r="223" spans="1:18" ht="57.6" outlineLevel="2" x14ac:dyDescent="0.3">
      <c r="A223" s="18" t="s">
        <v>12</v>
      </c>
      <c r="B223" s="18" t="s">
        <v>13</v>
      </c>
      <c r="C223" s="18" t="s">
        <v>27</v>
      </c>
      <c r="D223" s="19">
        <v>40112.558333333298</v>
      </c>
      <c r="E223" s="18" t="s">
        <v>93</v>
      </c>
      <c r="F223" s="18" t="s">
        <v>672</v>
      </c>
      <c r="G223" s="22">
        <v>1782</v>
      </c>
      <c r="H223" s="18" t="s">
        <v>815</v>
      </c>
      <c r="I223" s="18" t="s">
        <v>17</v>
      </c>
      <c r="J223" s="20">
        <v>506708</v>
      </c>
      <c r="K223" s="18" t="s">
        <v>81</v>
      </c>
      <c r="L223" s="18" t="s">
        <v>757</v>
      </c>
      <c r="M223" s="18" t="s">
        <v>758</v>
      </c>
      <c r="N223" s="19">
        <v>39940.631944444402</v>
      </c>
      <c r="O223" s="19">
        <v>39940.649305555598</v>
      </c>
      <c r="P223" s="18" t="s">
        <v>369</v>
      </c>
      <c r="Q223" s="18" t="s">
        <v>370</v>
      </c>
      <c r="R223" s="46" t="s">
        <v>2045</v>
      </c>
    </row>
    <row r="224" spans="1:18" ht="43.2" outlineLevel="2" x14ac:dyDescent="0.3">
      <c r="A224" s="18" t="s">
        <v>12</v>
      </c>
      <c r="B224" s="18" t="s">
        <v>13</v>
      </c>
      <c r="C224" s="18" t="s">
        <v>27</v>
      </c>
      <c r="D224" s="19">
        <v>40123.541770833297</v>
      </c>
      <c r="E224" s="18" t="s">
        <v>93</v>
      </c>
      <c r="F224" s="18" t="s">
        <v>156</v>
      </c>
      <c r="G224" s="22">
        <v>228.8</v>
      </c>
      <c r="H224" s="18" t="s">
        <v>461</v>
      </c>
      <c r="I224" s="18" t="s">
        <v>17</v>
      </c>
      <c r="J224" s="20">
        <v>506743</v>
      </c>
      <c r="K224" s="18" t="s">
        <v>81</v>
      </c>
      <c r="L224" s="18" t="s">
        <v>177</v>
      </c>
      <c r="M224" s="18" t="s">
        <v>178</v>
      </c>
      <c r="N224" s="19">
        <v>40109.46875</v>
      </c>
      <c r="O224" s="19">
        <v>40123.463888888902</v>
      </c>
      <c r="P224" s="18" t="s">
        <v>241</v>
      </c>
      <c r="Q224" s="18" t="s">
        <v>242</v>
      </c>
      <c r="R224" s="46" t="s">
        <v>2046</v>
      </c>
    </row>
    <row r="225" spans="1:18" outlineLevel="2" x14ac:dyDescent="0.3">
      <c r="A225" s="18" t="s">
        <v>12</v>
      </c>
      <c r="B225" s="18" t="s">
        <v>13</v>
      </c>
      <c r="C225" s="18" t="s">
        <v>27</v>
      </c>
      <c r="D225" s="19">
        <v>40135.455023148097</v>
      </c>
      <c r="E225" s="18" t="s">
        <v>93</v>
      </c>
      <c r="F225" s="18" t="s">
        <v>1073</v>
      </c>
      <c r="G225" s="22">
        <v>2202.75</v>
      </c>
      <c r="H225" s="18" t="s">
        <v>1085</v>
      </c>
      <c r="I225" s="18" t="s">
        <v>17</v>
      </c>
      <c r="J225" s="20">
        <v>506763</v>
      </c>
      <c r="K225" s="18" t="s">
        <v>81</v>
      </c>
      <c r="L225" s="18" t="s">
        <v>1071</v>
      </c>
      <c r="M225" s="18" t="s">
        <v>1072</v>
      </c>
      <c r="N225" s="19">
        <v>39876.534722222197</v>
      </c>
      <c r="O225" s="19">
        <v>39897.35</v>
      </c>
      <c r="P225" s="18" t="s">
        <v>173</v>
      </c>
      <c r="Q225" s="18" t="s">
        <v>174</v>
      </c>
      <c r="R225" s="46" t="s">
        <v>1086</v>
      </c>
    </row>
    <row r="226" spans="1:18" ht="43.2" outlineLevel="2" x14ac:dyDescent="0.3">
      <c r="A226" s="18" t="s">
        <v>12</v>
      </c>
      <c r="B226" s="18" t="s">
        <v>13</v>
      </c>
      <c r="C226" s="18" t="s">
        <v>27</v>
      </c>
      <c r="D226" s="19">
        <v>40144.391053240703</v>
      </c>
      <c r="E226" s="18" t="s">
        <v>93</v>
      </c>
      <c r="F226" s="18" t="s">
        <v>672</v>
      </c>
      <c r="G226" s="22">
        <v>319</v>
      </c>
      <c r="H226" s="18" t="s">
        <v>817</v>
      </c>
      <c r="I226" s="18" t="s">
        <v>17</v>
      </c>
      <c r="J226" s="20">
        <v>506814</v>
      </c>
      <c r="K226" s="18" t="s">
        <v>81</v>
      </c>
      <c r="L226" s="18" t="s">
        <v>757</v>
      </c>
      <c r="M226" s="18" t="s">
        <v>758</v>
      </c>
      <c r="N226" s="19">
        <v>40130.517361111102</v>
      </c>
      <c r="O226" s="19">
        <v>40143.6381944444</v>
      </c>
      <c r="P226" s="18" t="s">
        <v>818</v>
      </c>
      <c r="Q226" s="18" t="s">
        <v>819</v>
      </c>
      <c r="R226" s="46" t="s">
        <v>2047</v>
      </c>
    </row>
    <row r="227" spans="1:18" ht="43.2" outlineLevel="2" x14ac:dyDescent="0.3">
      <c r="A227" s="18" t="s">
        <v>12</v>
      </c>
      <c r="B227" s="18" t="s">
        <v>13</v>
      </c>
      <c r="C227" s="18" t="s">
        <v>27</v>
      </c>
      <c r="D227" s="19">
        <v>40168.3881944444</v>
      </c>
      <c r="E227" s="18" t="s">
        <v>93</v>
      </c>
      <c r="F227" s="18" t="s">
        <v>156</v>
      </c>
      <c r="G227" s="22">
        <v>120.78</v>
      </c>
      <c r="H227" s="18" t="s">
        <v>460</v>
      </c>
      <c r="I227" s="18" t="s">
        <v>17</v>
      </c>
      <c r="J227" s="20">
        <v>506914</v>
      </c>
      <c r="K227" s="18" t="s">
        <v>81</v>
      </c>
      <c r="L227" s="18" t="s">
        <v>177</v>
      </c>
      <c r="M227" s="18" t="s">
        <v>178</v>
      </c>
      <c r="N227" s="19">
        <v>40129.4284722222</v>
      </c>
      <c r="O227" s="19">
        <v>40144.452777777798</v>
      </c>
      <c r="P227" s="18" t="s">
        <v>173</v>
      </c>
      <c r="Q227" s="18" t="s">
        <v>174</v>
      </c>
      <c r="R227" s="46" t="s">
        <v>2048</v>
      </c>
    </row>
    <row r="228" spans="1:18" ht="72" outlineLevel="2" x14ac:dyDescent="0.3">
      <c r="A228" s="18" t="s">
        <v>12</v>
      </c>
      <c r="B228" s="18" t="s">
        <v>13</v>
      </c>
      <c r="C228" s="18" t="s">
        <v>27</v>
      </c>
      <c r="D228" s="19">
        <v>40169.476388888899</v>
      </c>
      <c r="E228" s="18" t="s">
        <v>93</v>
      </c>
      <c r="F228" s="18" t="s">
        <v>672</v>
      </c>
      <c r="G228" s="22">
        <v>134.65</v>
      </c>
      <c r="H228" s="18" t="s">
        <v>823</v>
      </c>
      <c r="I228" s="18" t="s">
        <v>17</v>
      </c>
      <c r="J228" s="20">
        <v>506943</v>
      </c>
      <c r="K228" s="18" t="s">
        <v>81</v>
      </c>
      <c r="L228" s="18" t="s">
        <v>757</v>
      </c>
      <c r="M228" s="18" t="s">
        <v>758</v>
      </c>
      <c r="N228" s="19">
        <v>40151.570138888899</v>
      </c>
      <c r="O228" s="19">
        <v>40168.364583333299</v>
      </c>
      <c r="P228" s="18" t="s">
        <v>173</v>
      </c>
      <c r="Q228" s="18" t="s">
        <v>174</v>
      </c>
      <c r="R228" s="46" t="s">
        <v>2049</v>
      </c>
    </row>
    <row r="229" spans="1:18" ht="43.2" outlineLevel="2" x14ac:dyDescent="0.3">
      <c r="A229" s="18" t="s">
        <v>12</v>
      </c>
      <c r="B229" s="18" t="s">
        <v>13</v>
      </c>
      <c r="C229" s="18" t="s">
        <v>27</v>
      </c>
      <c r="D229" s="19">
        <v>40170.461817129602</v>
      </c>
      <c r="E229" s="18" t="s">
        <v>93</v>
      </c>
      <c r="F229" s="18" t="s">
        <v>672</v>
      </c>
      <c r="G229" s="22">
        <v>203.5</v>
      </c>
      <c r="H229" s="18" t="s">
        <v>816</v>
      </c>
      <c r="I229" s="18" t="s">
        <v>17</v>
      </c>
      <c r="J229" s="20">
        <v>506958</v>
      </c>
      <c r="K229" s="18" t="s">
        <v>81</v>
      </c>
      <c r="L229" s="18" t="s">
        <v>757</v>
      </c>
      <c r="M229" s="18" t="s">
        <v>758</v>
      </c>
      <c r="N229" s="19">
        <v>40119.462500000001</v>
      </c>
      <c r="O229" s="19">
        <v>40129.668055555601</v>
      </c>
      <c r="P229" s="18" t="s">
        <v>369</v>
      </c>
      <c r="Q229" s="18" t="s">
        <v>370</v>
      </c>
      <c r="R229" s="46" t="s">
        <v>2449</v>
      </c>
    </row>
    <row r="230" spans="1:18" ht="28.8" outlineLevel="2" x14ac:dyDescent="0.3">
      <c r="A230" s="18" t="s">
        <v>12</v>
      </c>
      <c r="B230" s="18" t="s">
        <v>13</v>
      </c>
      <c r="C230" s="18" t="s">
        <v>27</v>
      </c>
      <c r="D230" s="19">
        <v>40170.461817129602</v>
      </c>
      <c r="E230" s="18" t="s">
        <v>93</v>
      </c>
      <c r="F230" s="18" t="s">
        <v>672</v>
      </c>
      <c r="G230" s="22">
        <v>105.05</v>
      </c>
      <c r="H230" s="18" t="s">
        <v>824</v>
      </c>
      <c r="I230" s="18" t="s">
        <v>17</v>
      </c>
      <c r="J230" s="20">
        <v>506958</v>
      </c>
      <c r="K230" s="18" t="s">
        <v>81</v>
      </c>
      <c r="L230" s="18" t="s">
        <v>757</v>
      </c>
      <c r="M230" s="18" t="s">
        <v>758</v>
      </c>
      <c r="N230" s="19">
        <v>40142.391666666699</v>
      </c>
      <c r="O230" s="19">
        <v>40150.470138888901</v>
      </c>
      <c r="P230" s="18" t="s">
        <v>369</v>
      </c>
      <c r="Q230" s="18" t="s">
        <v>370</v>
      </c>
      <c r="R230" s="46" t="s">
        <v>2050</v>
      </c>
    </row>
    <row r="231" spans="1:18" ht="57.6" outlineLevel="2" x14ac:dyDescent="0.3">
      <c r="A231" s="18" t="s">
        <v>12</v>
      </c>
      <c r="B231" s="18" t="s">
        <v>13</v>
      </c>
      <c r="C231" s="18" t="s">
        <v>27</v>
      </c>
      <c r="D231" s="19">
        <v>40170.462500000001</v>
      </c>
      <c r="E231" s="18" t="s">
        <v>93</v>
      </c>
      <c r="F231" s="18" t="s">
        <v>87</v>
      </c>
      <c r="G231" s="22">
        <v>816.2</v>
      </c>
      <c r="H231" s="18" t="s">
        <v>95</v>
      </c>
      <c r="I231" s="18" t="s">
        <v>17</v>
      </c>
      <c r="J231" s="20">
        <v>506959</v>
      </c>
      <c r="K231" s="18" t="s">
        <v>81</v>
      </c>
      <c r="L231" s="18" t="s">
        <v>76</v>
      </c>
      <c r="M231" s="18" t="s">
        <v>77</v>
      </c>
      <c r="N231" s="19">
        <v>40143.538194444402</v>
      </c>
      <c r="O231" s="19">
        <v>40147.7055555556</v>
      </c>
      <c r="P231" s="18" t="s">
        <v>82</v>
      </c>
      <c r="Q231" s="18" t="s">
        <v>83</v>
      </c>
      <c r="R231" s="46" t="s">
        <v>2051</v>
      </c>
    </row>
    <row r="232" spans="1:18" ht="43.2" outlineLevel="2" x14ac:dyDescent="0.3">
      <c r="A232" s="18" t="s">
        <v>12</v>
      </c>
      <c r="B232" s="18" t="s">
        <v>13</v>
      </c>
      <c r="C232" s="18" t="s">
        <v>27</v>
      </c>
      <c r="D232" s="19">
        <v>40170.596608796302</v>
      </c>
      <c r="E232" s="18" t="s">
        <v>93</v>
      </c>
      <c r="F232" s="18" t="s">
        <v>156</v>
      </c>
      <c r="G232" s="22">
        <v>382.39</v>
      </c>
      <c r="H232" s="18" t="s">
        <v>465</v>
      </c>
      <c r="I232" s="18" t="s">
        <v>17</v>
      </c>
      <c r="J232" s="20">
        <v>506965</v>
      </c>
      <c r="K232" s="18" t="s">
        <v>81</v>
      </c>
      <c r="L232" s="18" t="s">
        <v>177</v>
      </c>
      <c r="M232" s="18" t="s">
        <v>178</v>
      </c>
      <c r="N232" s="19">
        <v>40073.668055555601</v>
      </c>
      <c r="O232" s="19">
        <v>40122.413194444402</v>
      </c>
      <c r="P232" s="18" t="s">
        <v>173</v>
      </c>
      <c r="Q232" s="18" t="s">
        <v>174</v>
      </c>
      <c r="R232" s="46" t="s">
        <v>2052</v>
      </c>
    </row>
    <row r="233" spans="1:18" ht="57.6" outlineLevel="2" x14ac:dyDescent="0.3">
      <c r="A233" s="18" t="s">
        <v>12</v>
      </c>
      <c r="B233" s="18" t="s">
        <v>13</v>
      </c>
      <c r="C233" s="18" t="s">
        <v>27</v>
      </c>
      <c r="D233" s="19">
        <v>40170.596608796302</v>
      </c>
      <c r="E233" s="18" t="s">
        <v>93</v>
      </c>
      <c r="F233" s="18" t="s">
        <v>156</v>
      </c>
      <c r="G233" s="22">
        <v>120.78</v>
      </c>
      <c r="H233" s="18" t="s">
        <v>466</v>
      </c>
      <c r="I233" s="18" t="s">
        <v>17</v>
      </c>
      <c r="J233" s="20">
        <v>506965</v>
      </c>
      <c r="K233" s="18" t="s">
        <v>81</v>
      </c>
      <c r="L233" s="18" t="s">
        <v>177</v>
      </c>
      <c r="M233" s="18" t="s">
        <v>178</v>
      </c>
      <c r="N233" s="19">
        <v>40073.672916666699</v>
      </c>
      <c r="O233" s="19">
        <v>40122.413194444402</v>
      </c>
      <c r="P233" s="18" t="s">
        <v>173</v>
      </c>
      <c r="Q233" s="18" t="s">
        <v>174</v>
      </c>
      <c r="R233" s="46" t="s">
        <v>2053</v>
      </c>
    </row>
    <row r="234" spans="1:18" ht="43.2" outlineLevel="2" x14ac:dyDescent="0.3">
      <c r="A234" s="18" t="s">
        <v>12</v>
      </c>
      <c r="B234" s="18" t="s">
        <v>13</v>
      </c>
      <c r="C234" s="18" t="s">
        <v>27</v>
      </c>
      <c r="D234" s="19">
        <v>40170.596608796302</v>
      </c>
      <c r="E234" s="18" t="s">
        <v>93</v>
      </c>
      <c r="F234" s="18" t="s">
        <v>156</v>
      </c>
      <c r="G234" s="22">
        <v>281.58999999999997</v>
      </c>
      <c r="H234" s="18" t="s">
        <v>467</v>
      </c>
      <c r="I234" s="18" t="s">
        <v>17</v>
      </c>
      <c r="J234" s="20">
        <v>506965</v>
      </c>
      <c r="K234" s="18" t="s">
        <v>81</v>
      </c>
      <c r="L234" s="18" t="s">
        <v>177</v>
      </c>
      <c r="M234" s="18" t="s">
        <v>178</v>
      </c>
      <c r="N234" s="19">
        <v>40053.631249999999</v>
      </c>
      <c r="O234" s="19">
        <v>40053.699999999997</v>
      </c>
      <c r="P234" s="18" t="s">
        <v>173</v>
      </c>
      <c r="Q234" s="18" t="s">
        <v>174</v>
      </c>
      <c r="R234" s="46" t="s">
        <v>2054</v>
      </c>
    </row>
    <row r="235" spans="1:18" ht="86.4" outlineLevel="2" x14ac:dyDescent="0.3">
      <c r="A235" s="18" t="s">
        <v>12</v>
      </c>
      <c r="B235" s="18" t="s">
        <v>13</v>
      </c>
      <c r="C235" s="18" t="s">
        <v>27</v>
      </c>
      <c r="D235" s="19">
        <v>40191.409733796303</v>
      </c>
      <c r="E235" s="18" t="s">
        <v>93</v>
      </c>
      <c r="F235" s="18" t="s">
        <v>588</v>
      </c>
      <c r="G235" s="22">
        <v>85.25</v>
      </c>
      <c r="H235" s="18" t="s">
        <v>1530</v>
      </c>
      <c r="I235" s="18" t="s">
        <v>17</v>
      </c>
      <c r="J235" s="20">
        <v>506998</v>
      </c>
      <c r="K235" s="18" t="s">
        <v>81</v>
      </c>
      <c r="L235" s="18" t="s">
        <v>1477</v>
      </c>
      <c r="M235" s="18" t="s">
        <v>1478</v>
      </c>
      <c r="N235" s="19">
        <v>40092.588888888902</v>
      </c>
      <c r="O235" s="19">
        <v>40094.5402777778</v>
      </c>
      <c r="P235" s="18" t="s">
        <v>1517</v>
      </c>
      <c r="Q235" s="18" t="s">
        <v>1518</v>
      </c>
      <c r="R235" s="46" t="s">
        <v>2055</v>
      </c>
    </row>
    <row r="236" spans="1:18" ht="57.6" outlineLevel="2" x14ac:dyDescent="0.3">
      <c r="A236" s="18" t="s">
        <v>12</v>
      </c>
      <c r="B236" s="18" t="s">
        <v>13</v>
      </c>
      <c r="C236" s="18" t="s">
        <v>27</v>
      </c>
      <c r="D236" s="19">
        <v>40207.596539351798</v>
      </c>
      <c r="E236" s="18" t="s">
        <v>93</v>
      </c>
      <c r="F236" s="18" t="s">
        <v>527</v>
      </c>
      <c r="G236" s="22">
        <v>137.25</v>
      </c>
      <c r="H236" s="18" t="s">
        <v>546</v>
      </c>
      <c r="I236" s="18" t="s">
        <v>17</v>
      </c>
      <c r="J236" s="20">
        <v>507044</v>
      </c>
      <c r="K236" s="18" t="s">
        <v>81</v>
      </c>
      <c r="L236" s="18" t="s">
        <v>525</v>
      </c>
      <c r="M236" s="18" t="s">
        <v>526</v>
      </c>
      <c r="N236" s="19">
        <v>40115.417361111096</v>
      </c>
      <c r="O236" s="19">
        <v>40136.473611111098</v>
      </c>
      <c r="P236" s="18" t="s">
        <v>533</v>
      </c>
      <c r="Q236" s="18" t="s">
        <v>534</v>
      </c>
      <c r="R236" s="46" t="s">
        <v>2056</v>
      </c>
    </row>
    <row r="237" spans="1:18" ht="144" outlineLevel="2" x14ac:dyDescent="0.3">
      <c r="A237" s="18" t="s">
        <v>12</v>
      </c>
      <c r="B237" s="18" t="s">
        <v>13</v>
      </c>
      <c r="C237" s="18" t="s">
        <v>27</v>
      </c>
      <c r="D237" s="19">
        <v>40225.461192129602</v>
      </c>
      <c r="E237" s="18" t="s">
        <v>93</v>
      </c>
      <c r="F237" s="18" t="s">
        <v>87</v>
      </c>
      <c r="G237" s="22">
        <v>755.37</v>
      </c>
      <c r="H237" s="18" t="s">
        <v>97</v>
      </c>
      <c r="I237" s="18" t="s">
        <v>17</v>
      </c>
      <c r="J237" s="20">
        <v>507093</v>
      </c>
      <c r="K237" s="18" t="s">
        <v>81</v>
      </c>
      <c r="L237" s="18" t="s">
        <v>76</v>
      </c>
      <c r="M237" s="18" t="s">
        <v>77</v>
      </c>
      <c r="N237" s="19">
        <v>40144.491666666698</v>
      </c>
      <c r="O237" s="19">
        <v>40207.5</v>
      </c>
      <c r="P237" s="18" t="s">
        <v>82</v>
      </c>
      <c r="Q237" s="18" t="s">
        <v>83</v>
      </c>
      <c r="R237" s="46" t="s">
        <v>2057</v>
      </c>
    </row>
    <row r="238" spans="1:18" ht="172.8" outlineLevel="2" x14ac:dyDescent="0.3">
      <c r="A238" s="18" t="s">
        <v>12</v>
      </c>
      <c r="B238" s="18" t="s">
        <v>13</v>
      </c>
      <c r="C238" s="18" t="s">
        <v>27</v>
      </c>
      <c r="D238" s="19">
        <v>40238.326388888898</v>
      </c>
      <c r="E238" s="18" t="s">
        <v>93</v>
      </c>
      <c r="F238" s="18" t="s">
        <v>87</v>
      </c>
      <c r="G238" s="22">
        <v>267.85000000000002</v>
      </c>
      <c r="H238" s="18" t="s">
        <v>96</v>
      </c>
      <c r="I238" s="18" t="s">
        <v>17</v>
      </c>
      <c r="J238" s="20">
        <v>507123</v>
      </c>
      <c r="K238" s="18" t="s">
        <v>81</v>
      </c>
      <c r="L238" s="18" t="s">
        <v>76</v>
      </c>
      <c r="M238" s="18" t="s">
        <v>77</v>
      </c>
      <c r="N238" s="19">
        <v>40213.432638888902</v>
      </c>
      <c r="O238" s="19">
        <v>40213.688194444403</v>
      </c>
      <c r="P238" s="18" t="s">
        <v>82</v>
      </c>
      <c r="Q238" s="18" t="s">
        <v>83</v>
      </c>
      <c r="R238" s="46" t="s">
        <v>2058</v>
      </c>
    </row>
    <row r="239" spans="1:18" ht="86.4" outlineLevel="2" x14ac:dyDescent="0.3">
      <c r="A239" s="18" t="s">
        <v>12</v>
      </c>
      <c r="B239" s="18" t="s">
        <v>13</v>
      </c>
      <c r="C239" s="18" t="s">
        <v>27</v>
      </c>
      <c r="D239" s="19">
        <v>40256.496539351901</v>
      </c>
      <c r="E239" s="18" t="s">
        <v>93</v>
      </c>
      <c r="F239" s="18" t="s">
        <v>672</v>
      </c>
      <c r="G239" s="22">
        <v>57.2</v>
      </c>
      <c r="H239" s="18" t="s">
        <v>825</v>
      </c>
      <c r="I239" s="18" t="s">
        <v>17</v>
      </c>
      <c r="J239" s="20">
        <v>507177</v>
      </c>
      <c r="K239" s="18" t="s">
        <v>81</v>
      </c>
      <c r="L239" s="18" t="s">
        <v>757</v>
      </c>
      <c r="M239" s="18" t="s">
        <v>758</v>
      </c>
      <c r="N239" s="19">
        <v>40231.503472222197</v>
      </c>
      <c r="O239" s="19">
        <v>40240.407638888901</v>
      </c>
      <c r="P239" s="18" t="s">
        <v>369</v>
      </c>
      <c r="Q239" s="18" t="s">
        <v>370</v>
      </c>
      <c r="R239" s="46" t="s">
        <v>2059</v>
      </c>
    </row>
    <row r="240" spans="1:18" ht="57.6" outlineLevel="2" x14ac:dyDescent="0.3">
      <c r="A240" s="18" t="s">
        <v>12</v>
      </c>
      <c r="B240" s="18" t="s">
        <v>13</v>
      </c>
      <c r="C240" s="18" t="s">
        <v>27</v>
      </c>
      <c r="D240" s="19">
        <v>40267.539664351898</v>
      </c>
      <c r="E240" s="18" t="s">
        <v>93</v>
      </c>
      <c r="F240" s="18" t="s">
        <v>148</v>
      </c>
      <c r="G240" s="22">
        <v>305.58</v>
      </c>
      <c r="H240" s="18" t="s">
        <v>1452</v>
      </c>
      <c r="I240" s="18" t="s">
        <v>17</v>
      </c>
      <c r="J240" s="20">
        <v>507204</v>
      </c>
      <c r="K240" s="18" t="s">
        <v>81</v>
      </c>
      <c r="L240" s="18" t="s">
        <v>1127</v>
      </c>
      <c r="M240" s="18" t="s">
        <v>1128</v>
      </c>
      <c r="N240" s="19">
        <v>40199.439583333296</v>
      </c>
      <c r="O240" s="19">
        <v>40203.438194444403</v>
      </c>
      <c r="P240" s="18" t="s">
        <v>173</v>
      </c>
      <c r="Q240" s="18" t="s">
        <v>174</v>
      </c>
      <c r="R240" s="46" t="s">
        <v>2060</v>
      </c>
    </row>
    <row r="241" spans="1:18" ht="115.2" outlineLevel="2" x14ac:dyDescent="0.3">
      <c r="A241" s="18" t="s">
        <v>12</v>
      </c>
      <c r="B241" s="18" t="s">
        <v>13</v>
      </c>
      <c r="C241" s="18" t="s">
        <v>27</v>
      </c>
      <c r="D241" s="19">
        <v>40267.541666666701</v>
      </c>
      <c r="E241" s="18" t="s">
        <v>93</v>
      </c>
      <c r="F241" s="18" t="s">
        <v>156</v>
      </c>
      <c r="G241" s="22">
        <v>1540</v>
      </c>
      <c r="H241" s="18" t="s">
        <v>462</v>
      </c>
      <c r="I241" s="18" t="s">
        <v>17</v>
      </c>
      <c r="J241" s="20">
        <v>507213</v>
      </c>
      <c r="K241" s="18" t="s">
        <v>81</v>
      </c>
      <c r="L241" s="18" t="s">
        <v>177</v>
      </c>
      <c r="M241" s="18" t="s">
        <v>178</v>
      </c>
      <c r="N241" s="19">
        <v>40200.340972222199</v>
      </c>
      <c r="O241" s="19">
        <v>40267.372916666704</v>
      </c>
      <c r="P241" s="18" t="s">
        <v>173</v>
      </c>
      <c r="Q241" s="18" t="s">
        <v>174</v>
      </c>
      <c r="R241" s="46" t="s">
        <v>2061</v>
      </c>
    </row>
    <row r="242" spans="1:18" ht="158.4" outlineLevel="2" x14ac:dyDescent="0.3">
      <c r="A242" s="18" t="s">
        <v>12</v>
      </c>
      <c r="B242" s="18" t="s">
        <v>13</v>
      </c>
      <c r="C242" s="18" t="s">
        <v>27</v>
      </c>
      <c r="D242" s="19">
        <v>40269.543206018498</v>
      </c>
      <c r="E242" s="18" t="s">
        <v>93</v>
      </c>
      <c r="F242" s="18" t="s">
        <v>588</v>
      </c>
      <c r="G242" s="22">
        <v>104.5</v>
      </c>
      <c r="H242" s="18" t="s">
        <v>1527</v>
      </c>
      <c r="I242" s="18" t="s">
        <v>17</v>
      </c>
      <c r="J242" s="20">
        <v>507227</v>
      </c>
      <c r="K242" s="18" t="s">
        <v>81</v>
      </c>
      <c r="L242" s="18" t="s">
        <v>1477</v>
      </c>
      <c r="M242" s="18" t="s">
        <v>1478</v>
      </c>
      <c r="N242" s="19">
        <v>40256.483333333301</v>
      </c>
      <c r="O242" s="19">
        <v>40267.612500000003</v>
      </c>
      <c r="P242" s="18" t="s">
        <v>1517</v>
      </c>
      <c r="Q242" s="18" t="s">
        <v>1518</v>
      </c>
      <c r="R242" s="46" t="s">
        <v>2062</v>
      </c>
    </row>
    <row r="243" spans="1:18" ht="72" outlineLevel="2" x14ac:dyDescent="0.3">
      <c r="A243" s="18" t="s">
        <v>12</v>
      </c>
      <c r="B243" s="18" t="s">
        <v>13</v>
      </c>
      <c r="C243" s="18" t="s">
        <v>27</v>
      </c>
      <c r="D243" s="19">
        <v>40298.581944444399</v>
      </c>
      <c r="E243" s="18" t="s">
        <v>93</v>
      </c>
      <c r="F243" s="18" t="s">
        <v>156</v>
      </c>
      <c r="G243" s="22">
        <v>120.78</v>
      </c>
      <c r="H243" s="18" t="s">
        <v>472</v>
      </c>
      <c r="I243" s="18" t="s">
        <v>17</v>
      </c>
      <c r="J243" s="20">
        <v>507307</v>
      </c>
      <c r="K243" s="18" t="s">
        <v>81</v>
      </c>
      <c r="L243" s="18" t="s">
        <v>177</v>
      </c>
      <c r="M243" s="18" t="s">
        <v>178</v>
      </c>
      <c r="N243" s="19">
        <v>40240.676388888904</v>
      </c>
      <c r="O243" s="19">
        <v>40276.3215277778</v>
      </c>
      <c r="P243" s="18" t="s">
        <v>173</v>
      </c>
      <c r="Q243" s="18" t="s">
        <v>174</v>
      </c>
      <c r="R243" s="46" t="s">
        <v>2063</v>
      </c>
    </row>
    <row r="244" spans="1:18" ht="57.6" outlineLevel="2" x14ac:dyDescent="0.3">
      <c r="A244" s="18" t="s">
        <v>12</v>
      </c>
      <c r="B244" s="18" t="s">
        <v>13</v>
      </c>
      <c r="C244" s="18" t="s">
        <v>27</v>
      </c>
      <c r="D244" s="19">
        <v>40309.6313310185</v>
      </c>
      <c r="E244" s="18" t="s">
        <v>93</v>
      </c>
      <c r="F244" s="18" t="s">
        <v>156</v>
      </c>
      <c r="G244" s="22">
        <v>123.2</v>
      </c>
      <c r="H244" s="18" t="s">
        <v>470</v>
      </c>
      <c r="I244" s="18" t="s">
        <v>17</v>
      </c>
      <c r="J244" s="20">
        <v>507348</v>
      </c>
      <c r="K244" s="18" t="s">
        <v>81</v>
      </c>
      <c r="L244" s="18" t="s">
        <v>177</v>
      </c>
      <c r="M244" s="18" t="s">
        <v>178</v>
      </c>
      <c r="N244" s="19">
        <v>40290.463888888902</v>
      </c>
      <c r="O244" s="19">
        <v>40304.504166666702</v>
      </c>
      <c r="P244" s="18" t="s">
        <v>241</v>
      </c>
      <c r="Q244" s="18" t="s">
        <v>242</v>
      </c>
      <c r="R244" s="46" t="s">
        <v>2064</v>
      </c>
    </row>
    <row r="245" spans="1:18" ht="57.6" outlineLevel="2" x14ac:dyDescent="0.3">
      <c r="A245" s="18" t="s">
        <v>12</v>
      </c>
      <c r="B245" s="18" t="s">
        <v>13</v>
      </c>
      <c r="C245" s="18" t="s">
        <v>27</v>
      </c>
      <c r="D245" s="19">
        <v>40312.6535532407</v>
      </c>
      <c r="E245" s="18" t="s">
        <v>93</v>
      </c>
      <c r="F245" s="18" t="s">
        <v>148</v>
      </c>
      <c r="G245" s="22">
        <v>154</v>
      </c>
      <c r="H245" s="18" t="s">
        <v>1453</v>
      </c>
      <c r="I245" s="18" t="s">
        <v>17</v>
      </c>
      <c r="J245" s="20">
        <v>507369</v>
      </c>
      <c r="K245" s="18" t="s">
        <v>81</v>
      </c>
      <c r="L245" s="18" t="s">
        <v>1127</v>
      </c>
      <c r="M245" s="18" t="s">
        <v>1128</v>
      </c>
      <c r="N245" s="19">
        <v>40298.586111111101</v>
      </c>
      <c r="O245" s="19">
        <v>40298.625</v>
      </c>
      <c r="P245" s="18" t="s">
        <v>1143</v>
      </c>
      <c r="Q245" s="18" t="s">
        <v>1144</v>
      </c>
      <c r="R245" s="46" t="s">
        <v>2065</v>
      </c>
    </row>
    <row r="246" spans="1:18" ht="86.4" outlineLevel="2" x14ac:dyDescent="0.3">
      <c r="A246" s="18" t="s">
        <v>12</v>
      </c>
      <c r="B246" s="18" t="s">
        <v>13</v>
      </c>
      <c r="C246" s="18" t="s">
        <v>27</v>
      </c>
      <c r="D246" s="19">
        <v>40318.5062384259</v>
      </c>
      <c r="E246" s="18" t="s">
        <v>93</v>
      </c>
      <c r="F246" s="18" t="s">
        <v>79</v>
      </c>
      <c r="G246" s="22">
        <v>176</v>
      </c>
      <c r="H246" s="18" t="s">
        <v>714</v>
      </c>
      <c r="I246" s="18" t="s">
        <v>17</v>
      </c>
      <c r="J246" s="20">
        <v>507379</v>
      </c>
      <c r="K246" s="18" t="s">
        <v>81</v>
      </c>
      <c r="L246" s="18" t="s">
        <v>563</v>
      </c>
      <c r="M246" s="18" t="s">
        <v>564</v>
      </c>
      <c r="N246" s="19">
        <v>40240.673611111102</v>
      </c>
      <c r="O246" s="19">
        <v>40263.384722222203</v>
      </c>
      <c r="P246" s="18" t="s">
        <v>715</v>
      </c>
      <c r="Q246" s="18" t="s">
        <v>716</v>
      </c>
      <c r="R246" s="46" t="s">
        <v>2066</v>
      </c>
    </row>
    <row r="247" spans="1:18" ht="86.4" outlineLevel="2" x14ac:dyDescent="0.3">
      <c r="A247" s="18" t="s">
        <v>12</v>
      </c>
      <c r="B247" s="18" t="s">
        <v>13</v>
      </c>
      <c r="C247" s="18" t="s">
        <v>27</v>
      </c>
      <c r="D247" s="19">
        <v>40331.538194444402</v>
      </c>
      <c r="E247" s="18" t="s">
        <v>93</v>
      </c>
      <c r="F247" s="18" t="s">
        <v>79</v>
      </c>
      <c r="G247" s="22">
        <v>1000</v>
      </c>
      <c r="H247" s="18" t="s">
        <v>669</v>
      </c>
      <c r="I247" s="18" t="s">
        <v>17</v>
      </c>
      <c r="J247" s="20">
        <v>507437</v>
      </c>
      <c r="K247" s="18" t="s">
        <v>81</v>
      </c>
      <c r="L247" s="18" t="s">
        <v>563</v>
      </c>
      <c r="M247" s="18" t="s">
        <v>564</v>
      </c>
      <c r="N247" s="19">
        <v>40319.427083333299</v>
      </c>
      <c r="O247" s="19">
        <v>40330.3347222222</v>
      </c>
      <c r="P247" s="18" t="s">
        <v>670</v>
      </c>
      <c r="Q247" s="18" t="s">
        <v>671</v>
      </c>
      <c r="R247" s="46" t="s">
        <v>2067</v>
      </c>
    </row>
    <row r="248" spans="1:18" ht="86.4" outlineLevel="2" x14ac:dyDescent="0.3">
      <c r="A248" s="18" t="s">
        <v>12</v>
      </c>
      <c r="B248" s="18" t="s">
        <v>13</v>
      </c>
      <c r="C248" s="18" t="s">
        <v>27</v>
      </c>
      <c r="D248" s="19">
        <v>40331.538888888899</v>
      </c>
      <c r="E248" s="18" t="s">
        <v>93</v>
      </c>
      <c r="F248" s="18" t="s">
        <v>156</v>
      </c>
      <c r="G248" s="22">
        <v>117.7</v>
      </c>
      <c r="H248" s="18" t="s">
        <v>471</v>
      </c>
      <c r="I248" s="18" t="s">
        <v>17</v>
      </c>
      <c r="J248" s="20">
        <v>507439</v>
      </c>
      <c r="K248" s="18" t="s">
        <v>81</v>
      </c>
      <c r="L248" s="18" t="s">
        <v>177</v>
      </c>
      <c r="M248" s="18" t="s">
        <v>178</v>
      </c>
      <c r="N248" s="19">
        <v>40302.469444444403</v>
      </c>
      <c r="O248" s="19">
        <v>40330.491666666698</v>
      </c>
      <c r="P248" s="18" t="s">
        <v>241</v>
      </c>
      <c r="Q248" s="18" t="s">
        <v>242</v>
      </c>
      <c r="R248" s="46" t="s">
        <v>2461</v>
      </c>
    </row>
    <row r="249" spans="1:18" ht="158.4" outlineLevel="2" x14ac:dyDescent="0.3">
      <c r="A249" s="18" t="s">
        <v>12</v>
      </c>
      <c r="B249" s="18" t="s">
        <v>13</v>
      </c>
      <c r="C249" s="18" t="s">
        <v>27</v>
      </c>
      <c r="D249" s="19">
        <v>40346.381944444402</v>
      </c>
      <c r="E249" s="18" t="s">
        <v>93</v>
      </c>
      <c r="F249" s="18" t="s">
        <v>148</v>
      </c>
      <c r="G249" s="22">
        <v>176</v>
      </c>
      <c r="H249" s="18" t="s">
        <v>1460</v>
      </c>
      <c r="I249" s="18" t="s">
        <v>17</v>
      </c>
      <c r="J249" s="20">
        <v>507496</v>
      </c>
      <c r="K249" s="18" t="s">
        <v>81</v>
      </c>
      <c r="L249" s="18" t="s">
        <v>1127</v>
      </c>
      <c r="M249" s="18" t="s">
        <v>1128</v>
      </c>
      <c r="N249" s="19">
        <v>40324.332638888904</v>
      </c>
      <c r="O249" s="19">
        <v>40325.672222222202</v>
      </c>
      <c r="P249" s="18" t="s">
        <v>1143</v>
      </c>
      <c r="Q249" s="18" t="s">
        <v>1144</v>
      </c>
      <c r="R249" s="46" t="s">
        <v>2068</v>
      </c>
    </row>
    <row r="250" spans="1:18" ht="57.6" outlineLevel="2" x14ac:dyDescent="0.3">
      <c r="A250" s="18" t="s">
        <v>12</v>
      </c>
      <c r="B250" s="18" t="s">
        <v>13</v>
      </c>
      <c r="C250" s="18" t="s">
        <v>27</v>
      </c>
      <c r="D250" s="19">
        <v>40346.618136574099</v>
      </c>
      <c r="E250" s="18" t="s">
        <v>93</v>
      </c>
      <c r="F250" s="18" t="s">
        <v>156</v>
      </c>
      <c r="G250" s="22">
        <v>220.29</v>
      </c>
      <c r="H250" s="18" t="s">
        <v>476</v>
      </c>
      <c r="I250" s="18" t="s">
        <v>17</v>
      </c>
      <c r="J250" s="20">
        <v>507506</v>
      </c>
      <c r="K250" s="18" t="s">
        <v>81</v>
      </c>
      <c r="L250" s="18" t="s">
        <v>177</v>
      </c>
      <c r="M250" s="18" t="s">
        <v>178</v>
      </c>
      <c r="N250" s="19">
        <v>40310.431250000001</v>
      </c>
      <c r="O250" s="19">
        <v>40325.335416666698</v>
      </c>
      <c r="P250" s="18" t="s">
        <v>173</v>
      </c>
      <c r="Q250" s="18" t="s">
        <v>174</v>
      </c>
      <c r="R250" s="46" t="s">
        <v>2069</v>
      </c>
    </row>
    <row r="251" spans="1:18" outlineLevel="1" x14ac:dyDescent="0.3">
      <c r="A251" s="18"/>
      <c r="B251" s="18"/>
      <c r="C251" s="24" t="s">
        <v>60</v>
      </c>
      <c r="D251" s="19"/>
      <c r="E251" s="18"/>
      <c r="F251" s="18"/>
      <c r="G251" s="22">
        <f>SUBTOTAL(9,G194:G250)</f>
        <v>36322.51999999999</v>
      </c>
      <c r="H251" s="18"/>
      <c r="I251" s="18"/>
      <c r="J251" s="20"/>
      <c r="K251" s="18"/>
      <c r="L251" s="18"/>
      <c r="M251" s="18"/>
      <c r="N251" s="19"/>
      <c r="O251" s="19"/>
      <c r="P251" s="18"/>
      <c r="Q251" s="18"/>
      <c r="R251" s="46"/>
    </row>
    <row r="252" spans="1:18" ht="172.8" outlineLevel="2" x14ac:dyDescent="0.3">
      <c r="A252" s="18" t="s">
        <v>12</v>
      </c>
      <c r="B252" s="18" t="s">
        <v>13</v>
      </c>
      <c r="C252" s="18" t="s">
        <v>98</v>
      </c>
      <c r="D252" s="19">
        <v>40361.500023148103</v>
      </c>
      <c r="E252" s="18" t="s">
        <v>93</v>
      </c>
      <c r="F252" s="18" t="s">
        <v>672</v>
      </c>
      <c r="G252" s="22">
        <v>59.4</v>
      </c>
      <c r="H252" s="18" t="s">
        <v>821</v>
      </c>
      <c r="I252" s="18" t="s">
        <v>17</v>
      </c>
      <c r="J252" s="20">
        <v>507564</v>
      </c>
      <c r="K252" s="18" t="s">
        <v>81</v>
      </c>
      <c r="L252" s="18" t="s">
        <v>757</v>
      </c>
      <c r="M252" s="18" t="s">
        <v>758</v>
      </c>
      <c r="N252" s="19">
        <v>40312.411805555603</v>
      </c>
      <c r="O252" s="19">
        <v>40317.634722222203</v>
      </c>
      <c r="P252" s="18" t="s">
        <v>369</v>
      </c>
      <c r="Q252" s="18" t="s">
        <v>370</v>
      </c>
      <c r="R252" s="46" t="s">
        <v>2070</v>
      </c>
    </row>
    <row r="253" spans="1:18" ht="72" outlineLevel="2" x14ac:dyDescent="0.3">
      <c r="A253" s="18" t="s">
        <v>12</v>
      </c>
      <c r="B253" s="18" t="s">
        <v>13</v>
      </c>
      <c r="C253" s="18" t="s">
        <v>98</v>
      </c>
      <c r="D253" s="19">
        <v>40361.500706018502</v>
      </c>
      <c r="E253" s="18" t="s">
        <v>78</v>
      </c>
      <c r="F253" s="18" t="s">
        <v>672</v>
      </c>
      <c r="G253" s="22">
        <v>55</v>
      </c>
      <c r="H253" s="18" t="s">
        <v>822</v>
      </c>
      <c r="I253" s="18" t="s">
        <v>17</v>
      </c>
      <c r="J253" s="20">
        <v>507566</v>
      </c>
      <c r="K253" s="18" t="s">
        <v>81</v>
      </c>
      <c r="L253" s="18" t="s">
        <v>757</v>
      </c>
      <c r="M253" s="18" t="s">
        <v>758</v>
      </c>
      <c r="N253" s="19">
        <v>40298.682638888902</v>
      </c>
      <c r="O253" s="19">
        <v>40317.627777777801</v>
      </c>
      <c r="P253" s="18" t="s">
        <v>369</v>
      </c>
      <c r="Q253" s="18" t="s">
        <v>370</v>
      </c>
      <c r="R253" s="46" t="s">
        <v>2071</v>
      </c>
    </row>
    <row r="254" spans="1:18" ht="244.8" outlineLevel="2" x14ac:dyDescent="0.3">
      <c r="A254" s="18" t="s">
        <v>12</v>
      </c>
      <c r="B254" s="18" t="s">
        <v>13</v>
      </c>
      <c r="C254" s="18" t="s">
        <v>98</v>
      </c>
      <c r="D254" s="19">
        <v>40361.502812500003</v>
      </c>
      <c r="E254" s="18" t="s">
        <v>93</v>
      </c>
      <c r="F254" s="18" t="s">
        <v>588</v>
      </c>
      <c r="G254" s="22">
        <v>104.5</v>
      </c>
      <c r="H254" s="18" t="s">
        <v>1535</v>
      </c>
      <c r="I254" s="18" t="s">
        <v>17</v>
      </c>
      <c r="J254" s="20">
        <v>507573</v>
      </c>
      <c r="K254" s="18" t="s">
        <v>81</v>
      </c>
      <c r="L254" s="18" t="s">
        <v>1477</v>
      </c>
      <c r="M254" s="18" t="s">
        <v>1478</v>
      </c>
      <c r="N254" s="19">
        <v>40347.649305555598</v>
      </c>
      <c r="O254" s="19">
        <v>40360.359027777798</v>
      </c>
      <c r="P254" s="18" t="s">
        <v>1517</v>
      </c>
      <c r="Q254" s="18" t="s">
        <v>1518</v>
      </c>
      <c r="R254" s="46" t="s">
        <v>2072</v>
      </c>
    </row>
    <row r="255" spans="1:18" ht="129.6" outlineLevel="2" x14ac:dyDescent="0.3">
      <c r="A255" s="18" t="s">
        <v>12</v>
      </c>
      <c r="B255" s="18" t="s">
        <v>13</v>
      </c>
      <c r="C255" s="18" t="s">
        <v>98</v>
      </c>
      <c r="D255" s="19">
        <v>40365.541689814803</v>
      </c>
      <c r="E255" s="18" t="s">
        <v>93</v>
      </c>
      <c r="F255" s="18" t="s">
        <v>156</v>
      </c>
      <c r="G255" s="22">
        <v>204.6</v>
      </c>
      <c r="H255" s="18" t="s">
        <v>343</v>
      </c>
      <c r="I255" s="18" t="s">
        <v>17</v>
      </c>
      <c r="J255" s="20">
        <v>507595</v>
      </c>
      <c r="K255" s="18" t="s">
        <v>81</v>
      </c>
      <c r="L255" s="18" t="s">
        <v>177</v>
      </c>
      <c r="M255" s="18" t="s">
        <v>178</v>
      </c>
      <c r="N255" s="19">
        <v>40324.331250000003</v>
      </c>
      <c r="O255" s="19">
        <v>40337.511111111096</v>
      </c>
      <c r="P255" s="18" t="s">
        <v>341</v>
      </c>
      <c r="Q255" s="18" t="s">
        <v>342</v>
      </c>
      <c r="R255" s="46" t="s">
        <v>2073</v>
      </c>
    </row>
    <row r="256" spans="1:18" ht="86.4" outlineLevel="2" x14ac:dyDescent="0.3">
      <c r="A256" s="18" t="s">
        <v>12</v>
      </c>
      <c r="B256" s="18" t="s">
        <v>13</v>
      </c>
      <c r="C256" s="18" t="s">
        <v>98</v>
      </c>
      <c r="D256" s="19">
        <v>40382.396643518499</v>
      </c>
      <c r="E256" s="18" t="s">
        <v>93</v>
      </c>
      <c r="F256" s="18" t="s">
        <v>672</v>
      </c>
      <c r="G256" s="22">
        <v>192.5</v>
      </c>
      <c r="H256" s="18" t="s">
        <v>826</v>
      </c>
      <c r="I256" s="18" t="s">
        <v>17</v>
      </c>
      <c r="J256" s="20">
        <v>507623</v>
      </c>
      <c r="K256" s="18" t="s">
        <v>81</v>
      </c>
      <c r="L256" s="18" t="s">
        <v>757</v>
      </c>
      <c r="M256" s="18" t="s">
        <v>758</v>
      </c>
      <c r="N256" s="19">
        <v>40345.420138888898</v>
      </c>
      <c r="O256" s="19">
        <v>40353.640972222202</v>
      </c>
      <c r="P256" s="18" t="s">
        <v>369</v>
      </c>
      <c r="Q256" s="18" t="s">
        <v>370</v>
      </c>
      <c r="R256" s="46" t="s">
        <v>2074</v>
      </c>
    </row>
    <row r="257" spans="1:18" ht="72" outlineLevel="2" x14ac:dyDescent="0.3">
      <c r="A257" s="18" t="s">
        <v>12</v>
      </c>
      <c r="B257" s="18" t="s">
        <v>13</v>
      </c>
      <c r="C257" s="18" t="s">
        <v>98</v>
      </c>
      <c r="D257" s="19">
        <v>40388.546631944402</v>
      </c>
      <c r="E257" s="18" t="s">
        <v>93</v>
      </c>
      <c r="F257" s="18" t="s">
        <v>156</v>
      </c>
      <c r="G257" s="22">
        <v>330</v>
      </c>
      <c r="H257" s="18" t="s">
        <v>473</v>
      </c>
      <c r="I257" s="18" t="s">
        <v>17</v>
      </c>
      <c r="J257" s="20">
        <v>507663</v>
      </c>
      <c r="K257" s="18" t="s">
        <v>81</v>
      </c>
      <c r="L257" s="18" t="s">
        <v>177</v>
      </c>
      <c r="M257" s="18" t="s">
        <v>178</v>
      </c>
      <c r="N257" s="19">
        <v>40297.426388888904</v>
      </c>
      <c r="O257" s="19">
        <v>40380.314583333296</v>
      </c>
      <c r="P257" s="18" t="s">
        <v>474</v>
      </c>
      <c r="Q257" s="18" t="s">
        <v>475</v>
      </c>
      <c r="R257" s="46" t="s">
        <v>2075</v>
      </c>
    </row>
    <row r="258" spans="1:18" ht="57.6" outlineLevel="2" x14ac:dyDescent="0.3">
      <c r="A258" s="18" t="s">
        <v>12</v>
      </c>
      <c r="B258" s="18" t="s">
        <v>13</v>
      </c>
      <c r="C258" s="18" t="s">
        <v>98</v>
      </c>
      <c r="D258" s="19">
        <v>40393.346701388902</v>
      </c>
      <c r="E258" s="18" t="s">
        <v>78</v>
      </c>
      <c r="F258" s="18" t="s">
        <v>79</v>
      </c>
      <c r="G258" s="22">
        <v>1072.5</v>
      </c>
      <c r="H258" s="18" t="s">
        <v>1534</v>
      </c>
      <c r="I258" s="18" t="s">
        <v>17</v>
      </c>
      <c r="J258" s="20">
        <v>507675</v>
      </c>
      <c r="K258" s="18" t="s">
        <v>81</v>
      </c>
      <c r="L258" s="18" t="s">
        <v>1477</v>
      </c>
      <c r="M258" s="18" t="s">
        <v>1478</v>
      </c>
      <c r="N258" s="19">
        <v>40366.627083333296</v>
      </c>
      <c r="O258" s="19">
        <v>40385.541666666701</v>
      </c>
      <c r="P258" s="18" t="s">
        <v>696</v>
      </c>
      <c r="Q258" s="18" t="s">
        <v>697</v>
      </c>
      <c r="R258" s="46" t="s">
        <v>2462</v>
      </c>
    </row>
    <row r="259" spans="1:18" ht="187.2" outlineLevel="2" x14ac:dyDescent="0.3">
      <c r="A259" s="18" t="s">
        <v>12</v>
      </c>
      <c r="B259" s="18" t="s">
        <v>13</v>
      </c>
      <c r="C259" s="18" t="s">
        <v>98</v>
      </c>
      <c r="D259" s="19">
        <v>40393.346724536997</v>
      </c>
      <c r="E259" s="18" t="s">
        <v>93</v>
      </c>
      <c r="F259" s="18" t="s">
        <v>588</v>
      </c>
      <c r="G259" s="22">
        <v>85.25</v>
      </c>
      <c r="H259" s="18" t="s">
        <v>1536</v>
      </c>
      <c r="I259" s="18" t="s">
        <v>17</v>
      </c>
      <c r="J259" s="20">
        <v>507676</v>
      </c>
      <c r="K259" s="18" t="s">
        <v>81</v>
      </c>
      <c r="L259" s="18" t="s">
        <v>1477</v>
      </c>
      <c r="M259" s="18" t="s">
        <v>1478</v>
      </c>
      <c r="N259" s="19">
        <v>40374.608333333301</v>
      </c>
      <c r="O259" s="19">
        <v>40388.331944444399</v>
      </c>
      <c r="P259" s="18" t="s">
        <v>1517</v>
      </c>
      <c r="Q259" s="18" t="s">
        <v>1518</v>
      </c>
      <c r="R259" s="46" t="s">
        <v>2076</v>
      </c>
    </row>
    <row r="260" spans="1:18" ht="72" outlineLevel="2" x14ac:dyDescent="0.3">
      <c r="A260" s="18" t="s">
        <v>12</v>
      </c>
      <c r="B260" s="18" t="s">
        <v>13</v>
      </c>
      <c r="C260" s="18" t="s">
        <v>98</v>
      </c>
      <c r="D260" s="19">
        <v>40403.593865740702</v>
      </c>
      <c r="E260" s="18" t="s">
        <v>93</v>
      </c>
      <c r="F260" s="18" t="s">
        <v>148</v>
      </c>
      <c r="G260" s="22">
        <v>4840</v>
      </c>
      <c r="H260" s="18" t="s">
        <v>1458</v>
      </c>
      <c r="I260" s="18" t="s">
        <v>17</v>
      </c>
      <c r="J260" s="20">
        <v>507714</v>
      </c>
      <c r="K260" s="18" t="s">
        <v>81</v>
      </c>
      <c r="L260" s="18" t="s">
        <v>1127</v>
      </c>
      <c r="M260" s="18" t="s">
        <v>1128</v>
      </c>
      <c r="N260" s="19">
        <v>40323.686111111099</v>
      </c>
      <c r="O260" s="19">
        <v>40365.360416666699</v>
      </c>
      <c r="P260" s="18" t="s">
        <v>173</v>
      </c>
      <c r="Q260" s="18" t="s">
        <v>174</v>
      </c>
      <c r="R260" s="46" t="s">
        <v>2077</v>
      </c>
    </row>
    <row r="261" spans="1:18" ht="100.8" outlineLevel="2" x14ac:dyDescent="0.3">
      <c r="A261" s="18" t="s">
        <v>12</v>
      </c>
      <c r="B261" s="18" t="s">
        <v>13</v>
      </c>
      <c r="C261" s="18" t="s">
        <v>98</v>
      </c>
      <c r="D261" s="19">
        <v>40403.594479166699</v>
      </c>
      <c r="E261" s="18" t="s">
        <v>93</v>
      </c>
      <c r="F261" s="18" t="s">
        <v>148</v>
      </c>
      <c r="G261" s="22">
        <v>263.12</v>
      </c>
      <c r="H261" s="18" t="s">
        <v>1456</v>
      </c>
      <c r="I261" s="18" t="s">
        <v>17</v>
      </c>
      <c r="J261" s="20">
        <v>507719</v>
      </c>
      <c r="K261" s="18" t="s">
        <v>81</v>
      </c>
      <c r="L261" s="18" t="s">
        <v>1127</v>
      </c>
      <c r="M261" s="18" t="s">
        <v>1128</v>
      </c>
      <c r="N261" s="19">
        <v>40365.673611111102</v>
      </c>
      <c r="O261" s="19">
        <v>40393.608333333301</v>
      </c>
      <c r="P261" s="18" t="s">
        <v>173</v>
      </c>
      <c r="Q261" s="18" t="s">
        <v>174</v>
      </c>
      <c r="R261" s="46" t="s">
        <v>2078</v>
      </c>
    </row>
    <row r="262" spans="1:18" ht="72" outlineLevel="2" x14ac:dyDescent="0.3">
      <c r="A262" s="18" t="s">
        <v>12</v>
      </c>
      <c r="B262" s="18" t="s">
        <v>13</v>
      </c>
      <c r="C262" s="18" t="s">
        <v>98</v>
      </c>
      <c r="D262" s="19">
        <v>40417.361122685201</v>
      </c>
      <c r="E262" s="18" t="s">
        <v>93</v>
      </c>
      <c r="F262" s="18" t="s">
        <v>156</v>
      </c>
      <c r="G262" s="22">
        <v>91.3</v>
      </c>
      <c r="H262" s="18" t="s">
        <v>339</v>
      </c>
      <c r="I262" s="18" t="s">
        <v>17</v>
      </c>
      <c r="J262" s="20">
        <v>507771</v>
      </c>
      <c r="K262" s="18" t="s">
        <v>81</v>
      </c>
      <c r="L262" s="18" t="s">
        <v>177</v>
      </c>
      <c r="M262" s="18" t="s">
        <v>178</v>
      </c>
      <c r="N262" s="19">
        <v>40403.464583333298</v>
      </c>
      <c r="O262" s="19">
        <v>40414.693055555603</v>
      </c>
      <c r="P262" s="18" t="s">
        <v>241</v>
      </c>
      <c r="Q262" s="18" t="s">
        <v>242</v>
      </c>
      <c r="R262" s="46" t="s">
        <v>2079</v>
      </c>
    </row>
    <row r="263" spans="1:18" ht="100.8" outlineLevel="2" x14ac:dyDescent="0.3">
      <c r="A263" s="18" t="s">
        <v>12</v>
      </c>
      <c r="B263" s="18" t="s">
        <v>13</v>
      </c>
      <c r="C263" s="18" t="s">
        <v>98</v>
      </c>
      <c r="D263" s="19">
        <v>40429.6034953704</v>
      </c>
      <c r="E263" s="18" t="s">
        <v>93</v>
      </c>
      <c r="F263" s="18" t="s">
        <v>156</v>
      </c>
      <c r="G263" s="22">
        <v>545.11</v>
      </c>
      <c r="H263" s="18" t="s">
        <v>344</v>
      </c>
      <c r="I263" s="18" t="s">
        <v>17</v>
      </c>
      <c r="J263" s="20">
        <v>507839</v>
      </c>
      <c r="K263" s="18" t="s">
        <v>81</v>
      </c>
      <c r="L263" s="18" t="s">
        <v>177</v>
      </c>
      <c r="M263" s="18" t="s">
        <v>178</v>
      </c>
      <c r="N263" s="19">
        <v>40388.539583333302</v>
      </c>
      <c r="O263" s="19">
        <v>40417.679861111101</v>
      </c>
      <c r="P263" s="18" t="s">
        <v>173</v>
      </c>
      <c r="Q263" s="18" t="s">
        <v>174</v>
      </c>
      <c r="R263" s="46" t="s">
        <v>2080</v>
      </c>
    </row>
    <row r="264" spans="1:18" ht="129.6" outlineLevel="2" x14ac:dyDescent="0.3">
      <c r="A264" s="18" t="s">
        <v>12</v>
      </c>
      <c r="B264" s="18" t="s">
        <v>13</v>
      </c>
      <c r="C264" s="18" t="s">
        <v>98</v>
      </c>
      <c r="D264" s="19">
        <v>40429.6034953704</v>
      </c>
      <c r="E264" s="18" t="s">
        <v>93</v>
      </c>
      <c r="F264" s="18" t="s">
        <v>156</v>
      </c>
      <c r="G264" s="22">
        <v>150.97999999999999</v>
      </c>
      <c r="H264" s="18" t="s">
        <v>346</v>
      </c>
      <c r="I264" s="18" t="s">
        <v>17</v>
      </c>
      <c r="J264" s="20">
        <v>507837</v>
      </c>
      <c r="K264" s="18" t="s">
        <v>81</v>
      </c>
      <c r="L264" s="18" t="s">
        <v>177</v>
      </c>
      <c r="M264" s="18" t="s">
        <v>178</v>
      </c>
      <c r="N264" s="19">
        <v>40413.618055555598</v>
      </c>
      <c r="O264" s="19">
        <v>40420.5756944444</v>
      </c>
      <c r="P264" s="18" t="s">
        <v>173</v>
      </c>
      <c r="Q264" s="18" t="s">
        <v>174</v>
      </c>
      <c r="R264" s="46" t="s">
        <v>2081</v>
      </c>
    </row>
    <row r="265" spans="1:18" ht="129.6" outlineLevel="2" x14ac:dyDescent="0.3">
      <c r="A265" s="18" t="s">
        <v>12</v>
      </c>
      <c r="B265" s="18" t="s">
        <v>13</v>
      </c>
      <c r="C265" s="18" t="s">
        <v>98</v>
      </c>
      <c r="D265" s="19">
        <v>40437.599409722199</v>
      </c>
      <c r="E265" s="18" t="s">
        <v>93</v>
      </c>
      <c r="F265" s="18" t="s">
        <v>156</v>
      </c>
      <c r="G265" s="22">
        <v>117.7</v>
      </c>
      <c r="H265" s="18" t="s">
        <v>477</v>
      </c>
      <c r="I265" s="18" t="s">
        <v>17</v>
      </c>
      <c r="J265" s="20">
        <v>507855</v>
      </c>
      <c r="K265" s="18" t="s">
        <v>81</v>
      </c>
      <c r="L265" s="18" t="s">
        <v>177</v>
      </c>
      <c r="M265" s="18" t="s">
        <v>178</v>
      </c>
      <c r="N265" s="19">
        <v>40421.438888888901</v>
      </c>
      <c r="O265" s="19">
        <v>40430.429861111101</v>
      </c>
      <c r="P265" s="18" t="s">
        <v>241</v>
      </c>
      <c r="Q265" s="18" t="s">
        <v>242</v>
      </c>
      <c r="R265" s="46" t="s">
        <v>2082</v>
      </c>
    </row>
    <row r="266" spans="1:18" ht="57.6" outlineLevel="2" x14ac:dyDescent="0.3">
      <c r="A266" s="18" t="s">
        <v>12</v>
      </c>
      <c r="B266" s="18" t="s">
        <v>13</v>
      </c>
      <c r="C266" s="18" t="s">
        <v>98</v>
      </c>
      <c r="D266" s="19">
        <v>40437.600046296298</v>
      </c>
      <c r="E266" s="18" t="s">
        <v>93</v>
      </c>
      <c r="F266" s="18" t="s">
        <v>156</v>
      </c>
      <c r="G266" s="22">
        <v>116.6</v>
      </c>
      <c r="H266" s="18" t="s">
        <v>345</v>
      </c>
      <c r="I266" s="18" t="s">
        <v>17</v>
      </c>
      <c r="J266" s="20">
        <v>507871</v>
      </c>
      <c r="K266" s="18" t="s">
        <v>81</v>
      </c>
      <c r="L266" s="18" t="s">
        <v>177</v>
      </c>
      <c r="M266" s="18" t="s">
        <v>178</v>
      </c>
      <c r="N266" s="19">
        <v>40413.586805555598</v>
      </c>
      <c r="O266" s="19">
        <v>40435.618055555598</v>
      </c>
      <c r="P266" s="18" t="s">
        <v>341</v>
      </c>
      <c r="Q266" s="18" t="s">
        <v>342</v>
      </c>
      <c r="R266" s="46" t="s">
        <v>2083</v>
      </c>
    </row>
    <row r="267" spans="1:18" ht="230.4" outlineLevel="2" x14ac:dyDescent="0.3">
      <c r="A267" s="18" t="s">
        <v>12</v>
      </c>
      <c r="B267" s="18" t="s">
        <v>13</v>
      </c>
      <c r="C267" s="18" t="s">
        <v>98</v>
      </c>
      <c r="D267" s="19">
        <v>40442.3815046296</v>
      </c>
      <c r="E267" s="18" t="s">
        <v>93</v>
      </c>
      <c r="F267" s="18" t="s">
        <v>87</v>
      </c>
      <c r="G267" s="22">
        <v>71.5</v>
      </c>
      <c r="H267" s="18" t="s">
        <v>100</v>
      </c>
      <c r="I267" s="18" t="s">
        <v>17</v>
      </c>
      <c r="J267" s="20">
        <v>507886</v>
      </c>
      <c r="K267" s="18" t="s">
        <v>81</v>
      </c>
      <c r="L267" s="18" t="s">
        <v>76</v>
      </c>
      <c r="M267" s="18" t="s">
        <v>77</v>
      </c>
      <c r="N267" s="19">
        <v>40423.5715277778</v>
      </c>
      <c r="O267" s="19">
        <v>40424.686805555597</v>
      </c>
      <c r="P267" s="18" t="s">
        <v>82</v>
      </c>
      <c r="Q267" s="18" t="s">
        <v>83</v>
      </c>
      <c r="R267" s="46" t="s">
        <v>2084</v>
      </c>
    </row>
    <row r="268" spans="1:18" ht="172.8" outlineLevel="2" x14ac:dyDescent="0.3">
      <c r="A268" s="18" t="s">
        <v>12</v>
      </c>
      <c r="B268" s="18" t="s">
        <v>13</v>
      </c>
      <c r="C268" s="18" t="s">
        <v>98</v>
      </c>
      <c r="D268" s="19">
        <v>40456.645243055602</v>
      </c>
      <c r="E268" s="18" t="s">
        <v>93</v>
      </c>
      <c r="F268" s="18" t="s">
        <v>156</v>
      </c>
      <c r="G268" s="22">
        <v>323.39999999999998</v>
      </c>
      <c r="H268" s="18" t="s">
        <v>338</v>
      </c>
      <c r="I268" s="18" t="s">
        <v>17</v>
      </c>
      <c r="J268" s="20">
        <v>507913</v>
      </c>
      <c r="K268" s="18" t="s">
        <v>81</v>
      </c>
      <c r="L268" s="18" t="s">
        <v>177</v>
      </c>
      <c r="M268" s="18" t="s">
        <v>178</v>
      </c>
      <c r="N268" s="19">
        <v>40436.536805555603</v>
      </c>
      <c r="O268" s="19">
        <v>40451.456250000003</v>
      </c>
      <c r="P268" s="18" t="s">
        <v>241</v>
      </c>
      <c r="Q268" s="18" t="s">
        <v>242</v>
      </c>
      <c r="R268" s="46" t="s">
        <v>2085</v>
      </c>
    </row>
    <row r="269" spans="1:18" ht="57.6" outlineLevel="2" x14ac:dyDescent="0.3">
      <c r="A269" s="18" t="s">
        <v>12</v>
      </c>
      <c r="B269" s="18" t="s">
        <v>13</v>
      </c>
      <c r="C269" s="18" t="s">
        <v>98</v>
      </c>
      <c r="D269" s="19">
        <v>40459.344537037003</v>
      </c>
      <c r="E269" s="18" t="s">
        <v>93</v>
      </c>
      <c r="F269" s="18" t="s">
        <v>148</v>
      </c>
      <c r="G269" s="22">
        <v>3291.7</v>
      </c>
      <c r="H269" s="18" t="s">
        <v>1457</v>
      </c>
      <c r="I269" s="18" t="s">
        <v>17</v>
      </c>
      <c r="J269" s="20">
        <v>507937</v>
      </c>
      <c r="K269" s="18" t="s">
        <v>81</v>
      </c>
      <c r="L269" s="18" t="s">
        <v>1127</v>
      </c>
      <c r="M269" s="18" t="s">
        <v>1128</v>
      </c>
      <c r="N269" s="19">
        <v>40424.370138888902</v>
      </c>
      <c r="O269" s="19">
        <v>40456.404166666704</v>
      </c>
      <c r="P269" s="18" t="s">
        <v>173</v>
      </c>
      <c r="Q269" s="18" t="s">
        <v>174</v>
      </c>
      <c r="R269" s="46" t="s">
        <v>2086</v>
      </c>
    </row>
    <row r="270" spans="1:18" ht="86.4" outlineLevel="2" x14ac:dyDescent="0.3">
      <c r="A270" s="18" t="s">
        <v>12</v>
      </c>
      <c r="B270" s="18" t="s">
        <v>13</v>
      </c>
      <c r="C270" s="18" t="s">
        <v>98</v>
      </c>
      <c r="D270" s="19">
        <v>40479.452094907399</v>
      </c>
      <c r="E270" s="18" t="s">
        <v>93</v>
      </c>
      <c r="F270" s="18" t="s">
        <v>148</v>
      </c>
      <c r="G270" s="22">
        <v>198</v>
      </c>
      <c r="H270" s="18" t="s">
        <v>1454</v>
      </c>
      <c r="I270" s="18" t="s">
        <v>17</v>
      </c>
      <c r="J270" s="20">
        <v>508007</v>
      </c>
      <c r="K270" s="18" t="s">
        <v>81</v>
      </c>
      <c r="L270" s="18" t="s">
        <v>1127</v>
      </c>
      <c r="M270" s="18" t="s">
        <v>1128</v>
      </c>
      <c r="N270" s="19">
        <v>40464.427777777797</v>
      </c>
      <c r="O270" s="19">
        <v>40477.361111111102</v>
      </c>
      <c r="P270" s="18" t="s">
        <v>1143</v>
      </c>
      <c r="Q270" s="18" t="s">
        <v>1144</v>
      </c>
      <c r="R270" s="46" t="s">
        <v>2087</v>
      </c>
    </row>
    <row r="271" spans="1:18" ht="43.2" outlineLevel="2" x14ac:dyDescent="0.3">
      <c r="A271" s="18" t="s">
        <v>12</v>
      </c>
      <c r="B271" s="18" t="s">
        <v>13</v>
      </c>
      <c r="C271" s="18" t="s">
        <v>98</v>
      </c>
      <c r="D271" s="19">
        <v>40527.413981481499</v>
      </c>
      <c r="E271" s="18" t="s">
        <v>93</v>
      </c>
      <c r="F271" s="18" t="s">
        <v>588</v>
      </c>
      <c r="G271" s="22">
        <v>85.25</v>
      </c>
      <c r="H271" s="18" t="s">
        <v>1531</v>
      </c>
      <c r="I271" s="18" t="s">
        <v>17</v>
      </c>
      <c r="J271" s="20">
        <v>508141</v>
      </c>
      <c r="K271" s="18" t="s">
        <v>81</v>
      </c>
      <c r="L271" s="18" t="s">
        <v>1477</v>
      </c>
      <c r="M271" s="18" t="s">
        <v>1478</v>
      </c>
      <c r="N271" s="19">
        <v>40492.363194444399</v>
      </c>
      <c r="O271" s="19">
        <v>40492.363194444399</v>
      </c>
      <c r="P271" s="18" t="s">
        <v>1532</v>
      </c>
      <c r="Q271" s="18" t="s">
        <v>1533</v>
      </c>
      <c r="R271" s="46" t="s">
        <v>2088</v>
      </c>
    </row>
    <row r="272" spans="1:18" ht="115.2" outlineLevel="2" x14ac:dyDescent="0.3">
      <c r="A272" s="18" t="s">
        <v>12</v>
      </c>
      <c r="B272" s="18" t="s">
        <v>13</v>
      </c>
      <c r="C272" s="18" t="s">
        <v>98</v>
      </c>
      <c r="D272" s="19">
        <v>40532.539027777799</v>
      </c>
      <c r="E272" s="18" t="s">
        <v>93</v>
      </c>
      <c r="F272" s="18" t="s">
        <v>148</v>
      </c>
      <c r="G272" s="22">
        <v>154</v>
      </c>
      <c r="H272" s="18" t="s">
        <v>1459</v>
      </c>
      <c r="I272" s="18" t="s">
        <v>17</v>
      </c>
      <c r="J272" s="20">
        <v>508166</v>
      </c>
      <c r="K272" s="18" t="s">
        <v>81</v>
      </c>
      <c r="L272" s="18" t="s">
        <v>1127</v>
      </c>
      <c r="M272" s="18" t="s">
        <v>1128</v>
      </c>
      <c r="N272" s="19">
        <v>40508.616666666698</v>
      </c>
      <c r="O272" s="19">
        <v>40528.581944444399</v>
      </c>
      <c r="P272" s="18" t="s">
        <v>1143</v>
      </c>
      <c r="Q272" s="18" t="s">
        <v>1144</v>
      </c>
      <c r="R272" s="46" t="s">
        <v>2089</v>
      </c>
    </row>
    <row r="273" spans="1:18" ht="115.2" outlineLevel="2" x14ac:dyDescent="0.3">
      <c r="A273" s="18" t="s">
        <v>12</v>
      </c>
      <c r="B273" s="18" t="s">
        <v>13</v>
      </c>
      <c r="C273" s="18" t="s">
        <v>98</v>
      </c>
      <c r="D273" s="19">
        <v>40535.4209722222</v>
      </c>
      <c r="E273" s="18" t="s">
        <v>93</v>
      </c>
      <c r="F273" s="18" t="s">
        <v>156</v>
      </c>
      <c r="G273" s="22">
        <v>350.02</v>
      </c>
      <c r="H273" s="18" t="s">
        <v>478</v>
      </c>
      <c r="I273" s="18" t="s">
        <v>17</v>
      </c>
      <c r="J273" s="20">
        <v>508193</v>
      </c>
      <c r="K273" s="18" t="s">
        <v>81</v>
      </c>
      <c r="L273" s="18" t="s">
        <v>177</v>
      </c>
      <c r="M273" s="18" t="s">
        <v>178</v>
      </c>
      <c r="N273" s="19">
        <v>40485.480555555601</v>
      </c>
      <c r="O273" s="19">
        <v>40492.581944444399</v>
      </c>
      <c r="P273" s="18" t="s">
        <v>173</v>
      </c>
      <c r="Q273" s="18" t="s">
        <v>174</v>
      </c>
      <c r="R273" s="46" t="s">
        <v>2090</v>
      </c>
    </row>
    <row r="274" spans="1:18" ht="72" outlineLevel="2" x14ac:dyDescent="0.3">
      <c r="A274" s="18" t="s">
        <v>12</v>
      </c>
      <c r="B274" s="18" t="s">
        <v>13</v>
      </c>
      <c r="C274" s="18" t="s">
        <v>98</v>
      </c>
      <c r="D274" s="19">
        <v>40563.386215277802</v>
      </c>
      <c r="E274" s="18" t="s">
        <v>93</v>
      </c>
      <c r="F274" s="18" t="s">
        <v>156</v>
      </c>
      <c r="G274" s="22">
        <v>123.2</v>
      </c>
      <c r="H274" s="18" t="s">
        <v>479</v>
      </c>
      <c r="I274" s="18" t="s">
        <v>17</v>
      </c>
      <c r="J274" s="20">
        <v>508270</v>
      </c>
      <c r="K274" s="18" t="s">
        <v>81</v>
      </c>
      <c r="L274" s="18" t="s">
        <v>177</v>
      </c>
      <c r="M274" s="18" t="s">
        <v>178</v>
      </c>
      <c r="N274" s="19">
        <v>40514.5090277778</v>
      </c>
      <c r="O274" s="19">
        <v>40533.456250000003</v>
      </c>
      <c r="P274" s="18" t="s">
        <v>341</v>
      </c>
      <c r="Q274" s="18" t="s">
        <v>342</v>
      </c>
      <c r="R274" s="46" t="s">
        <v>2091</v>
      </c>
    </row>
    <row r="275" spans="1:18" ht="230.4" outlineLevel="2" x14ac:dyDescent="0.3">
      <c r="A275" s="18" t="s">
        <v>12</v>
      </c>
      <c r="B275" s="18" t="s">
        <v>13</v>
      </c>
      <c r="C275" s="18" t="s">
        <v>98</v>
      </c>
      <c r="D275" s="19">
        <v>40563.386238425897</v>
      </c>
      <c r="E275" s="18" t="s">
        <v>93</v>
      </c>
      <c r="F275" s="18" t="s">
        <v>588</v>
      </c>
      <c r="G275" s="22">
        <v>1199</v>
      </c>
      <c r="H275" s="18" t="s">
        <v>1537</v>
      </c>
      <c r="I275" s="18" t="s">
        <v>17</v>
      </c>
      <c r="J275" s="20">
        <v>508273</v>
      </c>
      <c r="K275" s="18" t="s">
        <v>81</v>
      </c>
      <c r="L275" s="18" t="s">
        <v>1477</v>
      </c>
      <c r="M275" s="18" t="s">
        <v>1478</v>
      </c>
      <c r="N275" s="19">
        <v>40527.487500000003</v>
      </c>
      <c r="O275" s="19">
        <v>40561.377083333296</v>
      </c>
      <c r="P275" s="18" t="s">
        <v>1481</v>
      </c>
      <c r="Q275" s="18" t="s">
        <v>1482</v>
      </c>
      <c r="R275" s="46" t="s">
        <v>2092</v>
      </c>
    </row>
    <row r="276" spans="1:18" ht="144" outlineLevel="2" x14ac:dyDescent="0.3">
      <c r="A276" s="18" t="s">
        <v>12</v>
      </c>
      <c r="B276" s="18" t="s">
        <v>13</v>
      </c>
      <c r="C276" s="18" t="s">
        <v>98</v>
      </c>
      <c r="D276" s="19">
        <v>40568.361956018503</v>
      </c>
      <c r="E276" s="18" t="s">
        <v>93</v>
      </c>
      <c r="F276" s="18" t="s">
        <v>588</v>
      </c>
      <c r="G276" s="22">
        <v>75</v>
      </c>
      <c r="H276" s="18" t="s">
        <v>1538</v>
      </c>
      <c r="I276" s="18" t="s">
        <v>17</v>
      </c>
      <c r="J276" s="20">
        <v>508291</v>
      </c>
      <c r="K276" s="18" t="s">
        <v>81</v>
      </c>
      <c r="L276" s="18" t="s">
        <v>1477</v>
      </c>
      <c r="M276" s="18" t="s">
        <v>1478</v>
      </c>
      <c r="N276" s="19">
        <v>40533.568055555603</v>
      </c>
      <c r="O276" s="19">
        <v>40563.631944444402</v>
      </c>
      <c r="P276" s="18" t="s">
        <v>1481</v>
      </c>
      <c r="Q276" s="18" t="s">
        <v>1482</v>
      </c>
      <c r="R276" s="46" t="s">
        <v>2093</v>
      </c>
    </row>
    <row r="277" spans="1:18" ht="144" outlineLevel="2" x14ac:dyDescent="0.3">
      <c r="A277" s="18" t="s">
        <v>12</v>
      </c>
      <c r="B277" s="18" t="s">
        <v>13</v>
      </c>
      <c r="C277" s="18" t="s">
        <v>98</v>
      </c>
      <c r="D277" s="19">
        <v>40576.403576388897</v>
      </c>
      <c r="E277" s="18" t="s">
        <v>93</v>
      </c>
      <c r="F277" s="18" t="s">
        <v>156</v>
      </c>
      <c r="G277" s="22">
        <v>123.2</v>
      </c>
      <c r="H277" s="18" t="s">
        <v>481</v>
      </c>
      <c r="I277" s="18" t="s">
        <v>17</v>
      </c>
      <c r="J277" s="20">
        <v>508331</v>
      </c>
      <c r="K277" s="18" t="s">
        <v>81</v>
      </c>
      <c r="L277" s="18" t="s">
        <v>177</v>
      </c>
      <c r="M277" s="18" t="s">
        <v>178</v>
      </c>
      <c r="N277" s="19">
        <v>40554.658333333296</v>
      </c>
      <c r="O277" s="19">
        <v>40574.6340277778</v>
      </c>
      <c r="P277" s="18" t="s">
        <v>341</v>
      </c>
      <c r="Q277" s="18" t="s">
        <v>342</v>
      </c>
      <c r="R277" s="46" t="s">
        <v>2094</v>
      </c>
    </row>
    <row r="278" spans="1:18" ht="172.8" outlineLevel="2" x14ac:dyDescent="0.3">
      <c r="A278" s="18" t="s">
        <v>12</v>
      </c>
      <c r="B278" s="18" t="s">
        <v>13</v>
      </c>
      <c r="C278" s="18" t="s">
        <v>98</v>
      </c>
      <c r="D278" s="19">
        <v>40583.410520833299</v>
      </c>
      <c r="E278" s="18" t="s">
        <v>93</v>
      </c>
      <c r="F278" s="18" t="s">
        <v>87</v>
      </c>
      <c r="G278" s="22">
        <v>74.25</v>
      </c>
      <c r="H278" s="18" t="s">
        <v>99</v>
      </c>
      <c r="I278" s="18" t="s">
        <v>17</v>
      </c>
      <c r="J278" s="20">
        <v>508329</v>
      </c>
      <c r="K278" s="18" t="s">
        <v>81</v>
      </c>
      <c r="L278" s="18" t="s">
        <v>76</v>
      </c>
      <c r="M278" s="18" t="s">
        <v>77</v>
      </c>
      <c r="N278" s="19">
        <v>40555.539583333302</v>
      </c>
      <c r="O278" s="19">
        <v>40556.472222222197</v>
      </c>
      <c r="P278" s="18" t="s">
        <v>82</v>
      </c>
      <c r="Q278" s="18" t="s">
        <v>83</v>
      </c>
      <c r="R278" s="46" t="s">
        <v>2095</v>
      </c>
    </row>
    <row r="279" spans="1:18" ht="57.6" outlineLevel="2" x14ac:dyDescent="0.3">
      <c r="A279" s="18" t="s">
        <v>12</v>
      </c>
      <c r="B279" s="18" t="s">
        <v>13</v>
      </c>
      <c r="C279" s="18" t="s">
        <v>98</v>
      </c>
      <c r="D279" s="19">
        <v>40583.410543981503</v>
      </c>
      <c r="E279" s="18" t="s">
        <v>93</v>
      </c>
      <c r="F279" s="18" t="s">
        <v>672</v>
      </c>
      <c r="G279" s="22">
        <v>735.9</v>
      </c>
      <c r="H279" s="18" t="s">
        <v>827</v>
      </c>
      <c r="I279" s="18" t="s">
        <v>17</v>
      </c>
      <c r="J279" s="20">
        <v>508340</v>
      </c>
      <c r="K279" s="18" t="s">
        <v>81</v>
      </c>
      <c r="L279" s="18" t="s">
        <v>757</v>
      </c>
      <c r="M279" s="18" t="s">
        <v>758</v>
      </c>
      <c r="N279" s="19">
        <v>40512.401388888902</v>
      </c>
      <c r="O279" s="19">
        <v>40571.475694444402</v>
      </c>
      <c r="P279" s="18" t="s">
        <v>369</v>
      </c>
      <c r="Q279" s="18" t="s">
        <v>370</v>
      </c>
      <c r="R279" s="46" t="s">
        <v>2096</v>
      </c>
    </row>
    <row r="280" spans="1:18" ht="144" outlineLevel="2" x14ac:dyDescent="0.3">
      <c r="A280" s="18" t="s">
        <v>12</v>
      </c>
      <c r="B280" s="18" t="s">
        <v>13</v>
      </c>
      <c r="C280" s="18" t="s">
        <v>98</v>
      </c>
      <c r="D280" s="19">
        <v>40589.486967592602</v>
      </c>
      <c r="E280" s="18" t="s">
        <v>93</v>
      </c>
      <c r="F280" s="18" t="s">
        <v>156</v>
      </c>
      <c r="G280" s="22">
        <v>171.6</v>
      </c>
      <c r="H280" s="18" t="s">
        <v>480</v>
      </c>
      <c r="I280" s="18" t="s">
        <v>17</v>
      </c>
      <c r="J280" s="20">
        <v>508371</v>
      </c>
      <c r="K280" s="18" t="s">
        <v>81</v>
      </c>
      <c r="L280" s="18" t="s">
        <v>177</v>
      </c>
      <c r="M280" s="18" t="s">
        <v>178</v>
      </c>
      <c r="N280" s="19">
        <v>40567.477083333302</v>
      </c>
      <c r="O280" s="19">
        <v>40584.317361111098</v>
      </c>
      <c r="P280" s="18" t="s">
        <v>241</v>
      </c>
      <c r="Q280" s="18" t="s">
        <v>242</v>
      </c>
      <c r="R280" s="46" t="s">
        <v>2097</v>
      </c>
    </row>
    <row r="281" spans="1:18" ht="28.8" outlineLevel="2" x14ac:dyDescent="0.3">
      <c r="A281" s="18" t="s">
        <v>12</v>
      </c>
      <c r="B281" s="18" t="s">
        <v>13</v>
      </c>
      <c r="C281" s="18" t="s">
        <v>98</v>
      </c>
      <c r="D281" s="19">
        <v>40589.577256944402</v>
      </c>
      <c r="E281" s="18" t="s">
        <v>93</v>
      </c>
      <c r="F281" s="18" t="s">
        <v>79</v>
      </c>
      <c r="G281" s="22">
        <v>770</v>
      </c>
      <c r="H281" s="18" t="s">
        <v>717</v>
      </c>
      <c r="I281" s="18" t="s">
        <v>17</v>
      </c>
      <c r="J281" s="20">
        <v>508355</v>
      </c>
      <c r="K281" s="18" t="s">
        <v>81</v>
      </c>
      <c r="L281" s="18" t="s">
        <v>563</v>
      </c>
      <c r="M281" s="18" t="s">
        <v>564</v>
      </c>
      <c r="N281" s="19">
        <v>40563.634722222203</v>
      </c>
      <c r="O281" s="19">
        <v>40568.6</v>
      </c>
      <c r="P281" s="18" t="s">
        <v>165</v>
      </c>
      <c r="Q281" s="18" t="s">
        <v>166</v>
      </c>
      <c r="R281" s="46" t="s">
        <v>2098</v>
      </c>
    </row>
    <row r="282" spans="1:18" ht="43.2" outlineLevel="2" x14ac:dyDescent="0.3">
      <c r="A282" s="18" t="s">
        <v>12</v>
      </c>
      <c r="B282" s="18" t="s">
        <v>13</v>
      </c>
      <c r="C282" s="18" t="s">
        <v>98</v>
      </c>
      <c r="D282" s="19">
        <v>40589.577291666697</v>
      </c>
      <c r="E282" s="18" t="s">
        <v>93</v>
      </c>
      <c r="F282" s="18" t="s">
        <v>672</v>
      </c>
      <c r="G282" s="22">
        <v>594</v>
      </c>
      <c r="H282" s="18" t="s">
        <v>828</v>
      </c>
      <c r="I282" s="18" t="s">
        <v>17</v>
      </c>
      <c r="J282" s="20">
        <v>508374</v>
      </c>
      <c r="K282" s="18" t="s">
        <v>81</v>
      </c>
      <c r="L282" s="18" t="s">
        <v>757</v>
      </c>
      <c r="M282" s="18" t="s">
        <v>758</v>
      </c>
      <c r="N282" s="19">
        <v>40463.699999999997</v>
      </c>
      <c r="O282" s="19">
        <v>40501.630555555603</v>
      </c>
      <c r="P282" s="18" t="s">
        <v>369</v>
      </c>
      <c r="Q282" s="18" t="s">
        <v>370</v>
      </c>
      <c r="R282" s="46" t="s">
        <v>2452</v>
      </c>
    </row>
    <row r="283" spans="1:18" ht="115.2" outlineLevel="2" x14ac:dyDescent="0.3">
      <c r="A283" s="18" t="s">
        <v>12</v>
      </c>
      <c r="B283" s="18" t="s">
        <v>13</v>
      </c>
      <c r="C283" s="18" t="s">
        <v>98</v>
      </c>
      <c r="D283" s="19">
        <v>40590.486909722204</v>
      </c>
      <c r="E283" s="18" t="s">
        <v>93</v>
      </c>
      <c r="F283" s="18" t="s">
        <v>156</v>
      </c>
      <c r="G283" s="22">
        <v>525.15</v>
      </c>
      <c r="H283" s="18" t="s">
        <v>340</v>
      </c>
      <c r="I283" s="18" t="s">
        <v>17</v>
      </c>
      <c r="J283" s="20">
        <v>508378</v>
      </c>
      <c r="K283" s="18" t="s">
        <v>81</v>
      </c>
      <c r="L283" s="18" t="s">
        <v>177</v>
      </c>
      <c r="M283" s="18" t="s">
        <v>178</v>
      </c>
      <c r="N283" s="19">
        <v>40511.431250000001</v>
      </c>
      <c r="O283" s="19">
        <v>40533.454861111102</v>
      </c>
      <c r="P283" s="18" t="s">
        <v>341</v>
      </c>
      <c r="Q283" s="18" t="s">
        <v>342</v>
      </c>
      <c r="R283" s="46" t="s">
        <v>2450</v>
      </c>
    </row>
    <row r="284" spans="1:18" ht="43.2" outlineLevel="2" x14ac:dyDescent="0.3">
      <c r="A284" s="18" t="s">
        <v>12</v>
      </c>
      <c r="B284" s="18" t="s">
        <v>13</v>
      </c>
      <c r="C284" s="18" t="s">
        <v>98</v>
      </c>
      <c r="D284" s="19">
        <v>40599.580706018503</v>
      </c>
      <c r="E284" s="18" t="s">
        <v>93</v>
      </c>
      <c r="F284" s="18" t="s">
        <v>148</v>
      </c>
      <c r="G284" s="22">
        <v>187</v>
      </c>
      <c r="H284" s="18" t="s">
        <v>1455</v>
      </c>
      <c r="I284" s="18" t="s">
        <v>17</v>
      </c>
      <c r="J284" s="20">
        <v>508397</v>
      </c>
      <c r="K284" s="18" t="s">
        <v>81</v>
      </c>
      <c r="L284" s="18" t="s">
        <v>1127</v>
      </c>
      <c r="M284" s="18" t="s">
        <v>1128</v>
      </c>
      <c r="N284" s="19">
        <v>40576.622222222199</v>
      </c>
      <c r="O284" s="19">
        <v>40597.283333333296</v>
      </c>
      <c r="P284" s="18" t="s">
        <v>1143</v>
      </c>
      <c r="Q284" s="18" t="s">
        <v>1144</v>
      </c>
      <c r="R284" s="46" t="s">
        <v>2451</v>
      </c>
    </row>
    <row r="285" spans="1:18" ht="86.4" outlineLevel="2" x14ac:dyDescent="0.3">
      <c r="A285" s="18" t="s">
        <v>12</v>
      </c>
      <c r="B285" s="18" t="s">
        <v>13</v>
      </c>
      <c r="C285" s="18" t="s">
        <v>98</v>
      </c>
      <c r="D285" s="19">
        <v>40603.445254629602</v>
      </c>
      <c r="E285" s="18" t="s">
        <v>93</v>
      </c>
      <c r="F285" s="18" t="s">
        <v>913</v>
      </c>
      <c r="G285" s="22">
        <v>93.5</v>
      </c>
      <c r="H285" s="18" t="s">
        <v>1004</v>
      </c>
      <c r="I285" s="18" t="s">
        <v>17</v>
      </c>
      <c r="J285" s="20">
        <v>508426</v>
      </c>
      <c r="K285" s="18" t="s">
        <v>81</v>
      </c>
      <c r="L285" s="18" t="s">
        <v>992</v>
      </c>
      <c r="M285" s="18" t="s">
        <v>993</v>
      </c>
      <c r="N285" s="19">
        <v>40602.458333333299</v>
      </c>
      <c r="O285" s="19">
        <v>40602.458333333299</v>
      </c>
      <c r="P285" s="18" t="s">
        <v>818</v>
      </c>
      <c r="Q285" s="18" t="s">
        <v>819</v>
      </c>
      <c r="R285" s="46" t="s">
        <v>2099</v>
      </c>
    </row>
    <row r="286" spans="1:18" ht="172.8" outlineLevel="2" x14ac:dyDescent="0.3">
      <c r="A286" s="18" t="s">
        <v>12</v>
      </c>
      <c r="B286" s="18" t="s">
        <v>13</v>
      </c>
      <c r="C286" s="18" t="s">
        <v>98</v>
      </c>
      <c r="D286" s="19">
        <v>40603.445254629602</v>
      </c>
      <c r="E286" s="18" t="s">
        <v>93</v>
      </c>
      <c r="F286" s="18" t="s">
        <v>148</v>
      </c>
      <c r="G286" s="22">
        <v>990</v>
      </c>
      <c r="H286" s="18" t="s">
        <v>1469</v>
      </c>
      <c r="I286" s="18" t="s">
        <v>17</v>
      </c>
      <c r="J286" s="20">
        <v>508427</v>
      </c>
      <c r="K286" s="18" t="s">
        <v>81</v>
      </c>
      <c r="L286" s="18" t="s">
        <v>1127</v>
      </c>
      <c r="M286" s="18" t="s">
        <v>1128</v>
      </c>
      <c r="N286" s="19">
        <v>40591.585416666698</v>
      </c>
      <c r="O286" s="19">
        <v>40602.559722222199</v>
      </c>
      <c r="P286" s="18" t="s">
        <v>151</v>
      </c>
      <c r="Q286" s="18" t="s">
        <v>152</v>
      </c>
      <c r="R286" s="46" t="s">
        <v>2100</v>
      </c>
    </row>
    <row r="287" spans="1:18" ht="57.6" outlineLevel="2" x14ac:dyDescent="0.3">
      <c r="A287" s="18" t="s">
        <v>12</v>
      </c>
      <c r="B287" s="18" t="s">
        <v>13</v>
      </c>
      <c r="C287" s="18" t="s">
        <v>98</v>
      </c>
      <c r="D287" s="19">
        <v>40603.4452662037</v>
      </c>
      <c r="E287" s="18" t="s">
        <v>93</v>
      </c>
      <c r="F287" s="18" t="s">
        <v>79</v>
      </c>
      <c r="G287" s="22">
        <v>143</v>
      </c>
      <c r="H287" s="18" t="s">
        <v>718</v>
      </c>
      <c r="I287" s="18" t="s">
        <v>17</v>
      </c>
      <c r="J287" s="20">
        <v>508430</v>
      </c>
      <c r="K287" s="18" t="s">
        <v>81</v>
      </c>
      <c r="L287" s="18" t="s">
        <v>563</v>
      </c>
      <c r="M287" s="18" t="s">
        <v>564</v>
      </c>
      <c r="N287" s="19">
        <v>40576.617361111101</v>
      </c>
      <c r="O287" s="19">
        <v>40588.389583333301</v>
      </c>
      <c r="P287" s="18" t="s">
        <v>341</v>
      </c>
      <c r="Q287" s="18" t="s">
        <v>342</v>
      </c>
      <c r="R287" s="46" t="s">
        <v>2101</v>
      </c>
    </row>
    <row r="288" spans="1:18" ht="244.8" outlineLevel="2" x14ac:dyDescent="0.3">
      <c r="A288" s="18" t="s">
        <v>12</v>
      </c>
      <c r="B288" s="18" t="s">
        <v>13</v>
      </c>
      <c r="C288" s="18" t="s">
        <v>98</v>
      </c>
      <c r="D288" s="19">
        <v>40611.483414351896</v>
      </c>
      <c r="E288" s="18" t="s">
        <v>93</v>
      </c>
      <c r="F288" s="18" t="s">
        <v>148</v>
      </c>
      <c r="G288" s="22">
        <v>363</v>
      </c>
      <c r="H288" s="18" t="s">
        <v>1463</v>
      </c>
      <c r="I288" s="18" t="s">
        <v>17</v>
      </c>
      <c r="J288" s="20">
        <v>508442</v>
      </c>
      <c r="K288" s="18" t="s">
        <v>81</v>
      </c>
      <c r="L288" s="18" t="s">
        <v>1127</v>
      </c>
      <c r="M288" s="18" t="s">
        <v>1128</v>
      </c>
      <c r="N288" s="19">
        <v>40581.655555555597</v>
      </c>
      <c r="O288" s="19">
        <v>40602.556944444397</v>
      </c>
      <c r="P288" s="18" t="s">
        <v>151</v>
      </c>
      <c r="Q288" s="18" t="s">
        <v>152</v>
      </c>
      <c r="R288" s="46" t="s">
        <v>2102</v>
      </c>
    </row>
    <row r="289" spans="1:18" ht="216" outlineLevel="2" x14ac:dyDescent="0.3">
      <c r="A289" s="18" t="s">
        <v>12</v>
      </c>
      <c r="B289" s="18" t="s">
        <v>13</v>
      </c>
      <c r="C289" s="18" t="s">
        <v>98</v>
      </c>
      <c r="D289" s="19">
        <v>40612.545925925901</v>
      </c>
      <c r="E289" s="18" t="s">
        <v>93</v>
      </c>
      <c r="F289" s="18" t="s">
        <v>588</v>
      </c>
      <c r="G289" s="22">
        <v>75</v>
      </c>
      <c r="H289" s="18" t="s">
        <v>1540</v>
      </c>
      <c r="I289" s="18" t="s">
        <v>17</v>
      </c>
      <c r="J289" s="20">
        <v>508463</v>
      </c>
      <c r="K289" s="18" t="s">
        <v>81</v>
      </c>
      <c r="L289" s="18" t="s">
        <v>1477</v>
      </c>
      <c r="M289" s="18" t="s">
        <v>1478</v>
      </c>
      <c r="N289" s="19">
        <v>40483.472222222197</v>
      </c>
      <c r="O289" s="19">
        <v>40547.438888888901</v>
      </c>
      <c r="P289" s="18" t="s">
        <v>1481</v>
      </c>
      <c r="Q289" s="18" t="s">
        <v>1482</v>
      </c>
      <c r="R289" s="46" t="s">
        <v>2103</v>
      </c>
    </row>
    <row r="290" spans="1:18" ht="201.6" outlineLevel="2" x14ac:dyDescent="0.3">
      <c r="A290" s="18" t="s">
        <v>12</v>
      </c>
      <c r="B290" s="18" t="s">
        <v>13</v>
      </c>
      <c r="C290" s="18" t="s">
        <v>98</v>
      </c>
      <c r="D290" s="19">
        <v>40630.424409722204</v>
      </c>
      <c r="E290" s="18" t="s">
        <v>93</v>
      </c>
      <c r="F290" s="18" t="s">
        <v>87</v>
      </c>
      <c r="G290" s="22">
        <v>720.51</v>
      </c>
      <c r="H290" s="18" t="s">
        <v>101</v>
      </c>
      <c r="I290" s="18" t="s">
        <v>17</v>
      </c>
      <c r="J290" s="20">
        <v>508502</v>
      </c>
      <c r="K290" s="18" t="s">
        <v>81</v>
      </c>
      <c r="L290" s="18" t="s">
        <v>76</v>
      </c>
      <c r="M290" s="18" t="s">
        <v>77</v>
      </c>
      <c r="N290" s="19">
        <v>40574.389583333301</v>
      </c>
      <c r="O290" s="19">
        <v>40574.610416666699</v>
      </c>
      <c r="P290" s="18" t="s">
        <v>82</v>
      </c>
      <c r="Q290" s="18" t="s">
        <v>83</v>
      </c>
      <c r="R290" s="46" t="s">
        <v>2104</v>
      </c>
    </row>
    <row r="291" spans="1:18" ht="115.2" outlineLevel="2" x14ac:dyDescent="0.3">
      <c r="A291" s="18" t="s">
        <v>12</v>
      </c>
      <c r="B291" s="18" t="s">
        <v>13</v>
      </c>
      <c r="C291" s="18" t="s">
        <v>98</v>
      </c>
      <c r="D291" s="19">
        <v>40630.424456018503</v>
      </c>
      <c r="E291" s="18" t="s">
        <v>93</v>
      </c>
      <c r="F291" s="18" t="s">
        <v>156</v>
      </c>
      <c r="G291" s="22">
        <v>532.36</v>
      </c>
      <c r="H291" s="18" t="s">
        <v>349</v>
      </c>
      <c r="I291" s="18" t="s">
        <v>17</v>
      </c>
      <c r="J291" s="20">
        <v>508511</v>
      </c>
      <c r="K291" s="18" t="s">
        <v>81</v>
      </c>
      <c r="L291" s="18" t="s">
        <v>177</v>
      </c>
      <c r="M291" s="18" t="s">
        <v>178</v>
      </c>
      <c r="N291" s="19">
        <v>40592.457638888904</v>
      </c>
      <c r="O291" s="19">
        <v>40613.661111111098</v>
      </c>
      <c r="P291" s="18" t="s">
        <v>341</v>
      </c>
      <c r="Q291" s="18" t="s">
        <v>342</v>
      </c>
      <c r="R291" s="46" t="s">
        <v>2105</v>
      </c>
    </row>
    <row r="292" spans="1:18" ht="187.2" outlineLevel="2" x14ac:dyDescent="0.3">
      <c r="A292" s="18" t="s">
        <v>12</v>
      </c>
      <c r="B292" s="18" t="s">
        <v>13</v>
      </c>
      <c r="C292" s="18" t="s">
        <v>98</v>
      </c>
      <c r="D292" s="19">
        <v>40631.337592592601</v>
      </c>
      <c r="E292" s="18" t="s">
        <v>93</v>
      </c>
      <c r="F292" s="18" t="s">
        <v>79</v>
      </c>
      <c r="G292" s="22">
        <v>565</v>
      </c>
      <c r="H292" s="18" t="s">
        <v>674</v>
      </c>
      <c r="I292" s="18" t="s">
        <v>17</v>
      </c>
      <c r="J292" s="20">
        <v>508525</v>
      </c>
      <c r="K292" s="18" t="s">
        <v>81</v>
      </c>
      <c r="L292" s="18" t="s">
        <v>563</v>
      </c>
      <c r="M292" s="18" t="s">
        <v>564</v>
      </c>
      <c r="N292" s="19">
        <v>40619.648611111101</v>
      </c>
      <c r="O292" s="19">
        <v>40625.390972222202</v>
      </c>
      <c r="P292" s="18" t="s">
        <v>675</v>
      </c>
      <c r="Q292" s="18" t="s">
        <v>676</v>
      </c>
      <c r="R292" s="46" t="s">
        <v>2106</v>
      </c>
    </row>
    <row r="293" spans="1:18" ht="86.4" outlineLevel="2" x14ac:dyDescent="0.3">
      <c r="A293" s="18" t="s">
        <v>12</v>
      </c>
      <c r="B293" s="18" t="s">
        <v>13</v>
      </c>
      <c r="C293" s="18" t="s">
        <v>98</v>
      </c>
      <c r="D293" s="19">
        <v>40632.393171296302</v>
      </c>
      <c r="E293" s="18" t="s">
        <v>93</v>
      </c>
      <c r="F293" s="18" t="s">
        <v>527</v>
      </c>
      <c r="G293" s="22">
        <v>32.67</v>
      </c>
      <c r="H293" s="18" t="s">
        <v>538</v>
      </c>
      <c r="I293" s="18" t="s">
        <v>17</v>
      </c>
      <c r="J293" s="20">
        <v>508528</v>
      </c>
      <c r="K293" s="18" t="s">
        <v>81</v>
      </c>
      <c r="L293" s="18" t="s">
        <v>525</v>
      </c>
      <c r="M293" s="18" t="s">
        <v>526</v>
      </c>
      <c r="N293" s="19">
        <v>40598.287499999999</v>
      </c>
      <c r="O293" s="19">
        <v>40630.451388888898</v>
      </c>
      <c r="P293" s="18" t="s">
        <v>530</v>
      </c>
      <c r="Q293" s="18" t="s">
        <v>531</v>
      </c>
      <c r="R293" s="46" t="s">
        <v>2107</v>
      </c>
    </row>
    <row r="294" spans="1:18" ht="72" outlineLevel="2" x14ac:dyDescent="0.3">
      <c r="A294" s="18" t="s">
        <v>12</v>
      </c>
      <c r="B294" s="18" t="s">
        <v>13</v>
      </c>
      <c r="C294" s="18" t="s">
        <v>98</v>
      </c>
      <c r="D294" s="19">
        <v>40639.653796296298</v>
      </c>
      <c r="E294" s="18" t="s">
        <v>93</v>
      </c>
      <c r="F294" s="18" t="s">
        <v>588</v>
      </c>
      <c r="G294" s="22">
        <v>104.5</v>
      </c>
      <c r="H294" s="18" t="s">
        <v>1544</v>
      </c>
      <c r="I294" s="18" t="s">
        <v>17</v>
      </c>
      <c r="J294" s="20">
        <v>508558</v>
      </c>
      <c r="K294" s="18" t="s">
        <v>81</v>
      </c>
      <c r="L294" s="18" t="s">
        <v>1477</v>
      </c>
      <c r="M294" s="18" t="s">
        <v>1478</v>
      </c>
      <c r="N294" s="19">
        <v>40631.668749999997</v>
      </c>
      <c r="O294" s="19">
        <v>40632.484027777798</v>
      </c>
      <c r="P294" s="18" t="s">
        <v>1532</v>
      </c>
      <c r="Q294" s="18" t="s">
        <v>1533</v>
      </c>
      <c r="R294" s="46" t="s">
        <v>2108</v>
      </c>
    </row>
    <row r="295" spans="1:18" ht="129.6" outlineLevel="2" x14ac:dyDescent="0.3">
      <c r="A295" s="18" t="s">
        <v>12</v>
      </c>
      <c r="B295" s="18" t="s">
        <v>13</v>
      </c>
      <c r="C295" s="18" t="s">
        <v>98</v>
      </c>
      <c r="D295" s="19">
        <v>40644.365555555603</v>
      </c>
      <c r="E295" s="18" t="s">
        <v>93</v>
      </c>
      <c r="F295" s="18" t="s">
        <v>1031</v>
      </c>
      <c r="G295" s="22">
        <v>382.8</v>
      </c>
      <c r="H295" s="18" t="s">
        <v>1039</v>
      </c>
      <c r="I295" s="18" t="s">
        <v>17</v>
      </c>
      <c r="J295" s="20">
        <v>508574</v>
      </c>
      <c r="K295" s="18" t="s">
        <v>81</v>
      </c>
      <c r="L295" s="18" t="s">
        <v>1029</v>
      </c>
      <c r="M295" s="18" t="s">
        <v>1030</v>
      </c>
      <c r="N295" s="19">
        <v>40630.703472222202</v>
      </c>
      <c r="O295" s="19">
        <v>40641.588888888902</v>
      </c>
      <c r="P295" s="18" t="s">
        <v>241</v>
      </c>
      <c r="Q295" s="18" t="s">
        <v>242</v>
      </c>
      <c r="R295" s="46" t="s">
        <v>2109</v>
      </c>
    </row>
    <row r="296" spans="1:18" ht="100.8" outlineLevel="2" x14ac:dyDescent="0.3">
      <c r="A296" s="18" t="s">
        <v>12</v>
      </c>
      <c r="B296" s="18" t="s">
        <v>13</v>
      </c>
      <c r="C296" s="18" t="s">
        <v>98</v>
      </c>
      <c r="D296" s="19">
        <v>40654.3342708333</v>
      </c>
      <c r="E296" s="18" t="s">
        <v>93</v>
      </c>
      <c r="F296" s="18" t="s">
        <v>588</v>
      </c>
      <c r="G296" s="22">
        <v>104.5</v>
      </c>
      <c r="H296" s="18" t="s">
        <v>1542</v>
      </c>
      <c r="I296" s="18" t="s">
        <v>17</v>
      </c>
      <c r="J296" s="20">
        <v>508588</v>
      </c>
      <c r="K296" s="18" t="s">
        <v>81</v>
      </c>
      <c r="L296" s="18" t="s">
        <v>1477</v>
      </c>
      <c r="M296" s="18" t="s">
        <v>1478</v>
      </c>
      <c r="N296" s="19">
        <v>40646.690972222197</v>
      </c>
      <c r="O296" s="19">
        <v>40653.4597222222</v>
      </c>
      <c r="P296" s="18" t="s">
        <v>1532</v>
      </c>
      <c r="Q296" s="18" t="s">
        <v>1533</v>
      </c>
      <c r="R296" s="46" t="s">
        <v>2110</v>
      </c>
    </row>
    <row r="297" spans="1:18" ht="144" outlineLevel="2" x14ac:dyDescent="0.3">
      <c r="A297" s="18" t="s">
        <v>12</v>
      </c>
      <c r="B297" s="18" t="s">
        <v>13</v>
      </c>
      <c r="C297" s="18" t="s">
        <v>98</v>
      </c>
      <c r="D297" s="19">
        <v>40666.434884259303</v>
      </c>
      <c r="E297" s="18" t="s">
        <v>93</v>
      </c>
      <c r="F297" s="18" t="s">
        <v>156</v>
      </c>
      <c r="G297" s="22">
        <v>74.8</v>
      </c>
      <c r="H297" s="18" t="s">
        <v>359</v>
      </c>
      <c r="I297" s="18" t="s">
        <v>17</v>
      </c>
      <c r="J297" s="20">
        <v>508630</v>
      </c>
      <c r="K297" s="18" t="s">
        <v>81</v>
      </c>
      <c r="L297" s="18" t="s">
        <v>177</v>
      </c>
      <c r="M297" s="18" t="s">
        <v>178</v>
      </c>
      <c r="N297" s="19">
        <v>40644.475694444402</v>
      </c>
      <c r="O297" s="19">
        <v>40665.560416666704</v>
      </c>
      <c r="P297" s="18" t="s">
        <v>241</v>
      </c>
      <c r="Q297" s="18" t="s">
        <v>242</v>
      </c>
      <c r="R297" s="46" t="s">
        <v>2111</v>
      </c>
    </row>
    <row r="298" spans="1:18" ht="187.2" outlineLevel="2" x14ac:dyDescent="0.3">
      <c r="A298" s="18" t="s">
        <v>12</v>
      </c>
      <c r="B298" s="18" t="s">
        <v>13</v>
      </c>
      <c r="C298" s="18" t="s">
        <v>98</v>
      </c>
      <c r="D298" s="19">
        <v>40666.5563541667</v>
      </c>
      <c r="E298" s="18" t="s">
        <v>93</v>
      </c>
      <c r="F298" s="18" t="s">
        <v>148</v>
      </c>
      <c r="G298" s="22">
        <v>176</v>
      </c>
      <c r="H298" s="18" t="s">
        <v>1464</v>
      </c>
      <c r="I298" s="18" t="s">
        <v>17</v>
      </c>
      <c r="J298" s="20">
        <v>508616</v>
      </c>
      <c r="K298" s="18" t="s">
        <v>81</v>
      </c>
      <c r="L298" s="18" t="s">
        <v>1127</v>
      </c>
      <c r="M298" s="18" t="s">
        <v>1128</v>
      </c>
      <c r="N298" s="19">
        <v>40646.581944444399</v>
      </c>
      <c r="O298" s="19">
        <v>40662.638888888898</v>
      </c>
      <c r="P298" s="18" t="s">
        <v>151</v>
      </c>
      <c r="Q298" s="18" t="s">
        <v>152</v>
      </c>
      <c r="R298" s="46" t="s">
        <v>2112</v>
      </c>
    </row>
    <row r="299" spans="1:18" ht="129.6" outlineLevel="2" x14ac:dyDescent="0.3">
      <c r="A299" s="18" t="s">
        <v>12</v>
      </c>
      <c r="B299" s="18" t="s">
        <v>13</v>
      </c>
      <c r="C299" s="18" t="s">
        <v>98</v>
      </c>
      <c r="D299" s="19">
        <v>40666.556365740696</v>
      </c>
      <c r="E299" s="18" t="s">
        <v>93</v>
      </c>
      <c r="F299" s="18" t="s">
        <v>588</v>
      </c>
      <c r="G299" s="22">
        <v>404.26</v>
      </c>
      <c r="H299" s="18" t="s">
        <v>1539</v>
      </c>
      <c r="I299" s="18" t="s">
        <v>17</v>
      </c>
      <c r="J299" s="20">
        <v>508623</v>
      </c>
      <c r="K299" s="18" t="s">
        <v>81</v>
      </c>
      <c r="L299" s="18" t="s">
        <v>1477</v>
      </c>
      <c r="M299" s="18" t="s">
        <v>1478</v>
      </c>
      <c r="N299" s="19">
        <v>40497.663888888899</v>
      </c>
      <c r="O299" s="19">
        <v>40497.663888888899</v>
      </c>
      <c r="P299" s="18" t="s">
        <v>1481</v>
      </c>
      <c r="Q299" s="18" t="s">
        <v>1482</v>
      </c>
      <c r="R299" s="46" t="s">
        <v>2113</v>
      </c>
    </row>
    <row r="300" spans="1:18" ht="57.6" outlineLevel="2" x14ac:dyDescent="0.3">
      <c r="A300" s="18" t="s">
        <v>12</v>
      </c>
      <c r="B300" s="18" t="s">
        <v>13</v>
      </c>
      <c r="C300" s="18" t="s">
        <v>98</v>
      </c>
      <c r="D300" s="19">
        <v>40688.660694444399</v>
      </c>
      <c r="E300" s="18" t="s">
        <v>93</v>
      </c>
      <c r="F300" s="18" t="s">
        <v>156</v>
      </c>
      <c r="G300" s="22">
        <v>3518.08</v>
      </c>
      <c r="H300" s="18" t="s">
        <v>357</v>
      </c>
      <c r="I300" s="18" t="s">
        <v>17</v>
      </c>
      <c r="J300" s="20">
        <v>508695</v>
      </c>
      <c r="K300" s="18" t="s">
        <v>81</v>
      </c>
      <c r="L300" s="18" t="s">
        <v>177</v>
      </c>
      <c r="M300" s="18" t="s">
        <v>178</v>
      </c>
      <c r="N300" s="19">
        <v>40599.496527777803</v>
      </c>
      <c r="O300" s="19">
        <v>40666.365277777797</v>
      </c>
      <c r="P300" s="18" t="s">
        <v>173</v>
      </c>
      <c r="Q300" s="18" t="s">
        <v>174</v>
      </c>
      <c r="R300" s="46" t="s">
        <v>2114</v>
      </c>
    </row>
    <row r="301" spans="1:18" ht="115.2" outlineLevel="2" x14ac:dyDescent="0.3">
      <c r="A301" s="18" t="s">
        <v>12</v>
      </c>
      <c r="B301" s="18" t="s">
        <v>13</v>
      </c>
      <c r="C301" s="18" t="s">
        <v>98</v>
      </c>
      <c r="D301" s="19">
        <v>40704.560104166703</v>
      </c>
      <c r="E301" s="18" t="s">
        <v>93</v>
      </c>
      <c r="F301" s="18" t="s">
        <v>156</v>
      </c>
      <c r="G301" s="22">
        <v>126.5</v>
      </c>
      <c r="H301" s="18" t="s">
        <v>348</v>
      </c>
      <c r="I301" s="18" t="s">
        <v>17</v>
      </c>
      <c r="J301" s="20">
        <v>508735</v>
      </c>
      <c r="K301" s="18" t="s">
        <v>81</v>
      </c>
      <c r="L301" s="18" t="s">
        <v>177</v>
      </c>
      <c r="M301" s="18" t="s">
        <v>178</v>
      </c>
      <c r="N301" s="19">
        <v>40683.434027777803</v>
      </c>
      <c r="O301" s="19">
        <v>40694.6381944444</v>
      </c>
      <c r="P301" s="18" t="s">
        <v>341</v>
      </c>
      <c r="Q301" s="18" t="s">
        <v>342</v>
      </c>
      <c r="R301" s="46" t="s">
        <v>2115</v>
      </c>
    </row>
    <row r="302" spans="1:18" ht="158.4" outlineLevel="2" x14ac:dyDescent="0.3">
      <c r="A302" s="18" t="s">
        <v>12</v>
      </c>
      <c r="B302" s="18" t="s">
        <v>13</v>
      </c>
      <c r="C302" s="18" t="s">
        <v>98</v>
      </c>
      <c r="D302" s="19">
        <v>40708.4593171296</v>
      </c>
      <c r="E302" s="18" t="s">
        <v>93</v>
      </c>
      <c r="F302" s="18" t="s">
        <v>87</v>
      </c>
      <c r="G302" s="22">
        <v>222.76</v>
      </c>
      <c r="H302" s="18" t="s">
        <v>102</v>
      </c>
      <c r="I302" s="18" t="s">
        <v>17</v>
      </c>
      <c r="J302" s="20">
        <v>508746</v>
      </c>
      <c r="K302" s="18" t="s">
        <v>81</v>
      </c>
      <c r="L302" s="18" t="s">
        <v>76</v>
      </c>
      <c r="M302" s="18" t="s">
        <v>77</v>
      </c>
      <c r="N302" s="19">
        <v>40675.496527777803</v>
      </c>
      <c r="O302" s="19">
        <v>40675.6743055556</v>
      </c>
      <c r="P302" s="18" t="s">
        <v>82</v>
      </c>
      <c r="Q302" s="18" t="s">
        <v>83</v>
      </c>
      <c r="R302" s="46" t="s">
        <v>2116</v>
      </c>
    </row>
    <row r="303" spans="1:18" ht="100.8" outlineLevel="2" x14ac:dyDescent="0.3">
      <c r="A303" s="18" t="s">
        <v>12</v>
      </c>
      <c r="B303" s="18" t="s">
        <v>13</v>
      </c>
      <c r="C303" s="18" t="s">
        <v>98</v>
      </c>
      <c r="D303" s="19">
        <v>40708.459328703699</v>
      </c>
      <c r="E303" s="18" t="s">
        <v>93</v>
      </c>
      <c r="F303" s="18" t="s">
        <v>588</v>
      </c>
      <c r="G303" s="22">
        <v>154</v>
      </c>
      <c r="H303" s="18" t="s">
        <v>1541</v>
      </c>
      <c r="I303" s="18" t="s">
        <v>17</v>
      </c>
      <c r="J303" s="20">
        <v>508749</v>
      </c>
      <c r="K303" s="18" t="s">
        <v>81</v>
      </c>
      <c r="L303" s="18" t="s">
        <v>1477</v>
      </c>
      <c r="M303" s="18" t="s">
        <v>1478</v>
      </c>
      <c r="N303" s="19">
        <v>40696.433333333298</v>
      </c>
      <c r="O303" s="19">
        <v>40696.433333333298</v>
      </c>
      <c r="P303" s="18" t="s">
        <v>1532</v>
      </c>
      <c r="Q303" s="18" t="s">
        <v>1533</v>
      </c>
      <c r="R303" s="46" t="s">
        <v>2117</v>
      </c>
    </row>
    <row r="304" spans="1:18" ht="100.8" outlineLevel="2" x14ac:dyDescent="0.3">
      <c r="A304" s="18" t="s">
        <v>12</v>
      </c>
      <c r="B304" s="18" t="s">
        <v>13</v>
      </c>
      <c r="C304" s="18" t="s">
        <v>98</v>
      </c>
      <c r="D304" s="19">
        <v>40708.570300925901</v>
      </c>
      <c r="E304" s="18" t="s">
        <v>93</v>
      </c>
      <c r="F304" s="18" t="s">
        <v>156</v>
      </c>
      <c r="G304" s="22">
        <v>534.6</v>
      </c>
      <c r="H304" s="18" t="s">
        <v>355</v>
      </c>
      <c r="I304" s="18" t="s">
        <v>17</v>
      </c>
      <c r="J304" s="20">
        <v>508754</v>
      </c>
      <c r="K304" s="18" t="s">
        <v>81</v>
      </c>
      <c r="L304" s="18" t="s">
        <v>177</v>
      </c>
      <c r="M304" s="18" t="s">
        <v>178</v>
      </c>
      <c r="N304" s="19">
        <v>40683.630555555603</v>
      </c>
      <c r="O304" s="19">
        <v>40694.637499999997</v>
      </c>
      <c r="P304" s="18" t="s">
        <v>341</v>
      </c>
      <c r="Q304" s="18" t="s">
        <v>342</v>
      </c>
      <c r="R304" s="46" t="s">
        <v>2118</v>
      </c>
    </row>
    <row r="305" spans="1:18" ht="158.4" outlineLevel="2" x14ac:dyDescent="0.3">
      <c r="A305" s="18" t="s">
        <v>12</v>
      </c>
      <c r="B305" s="18" t="s">
        <v>13</v>
      </c>
      <c r="C305" s="18" t="s">
        <v>98</v>
      </c>
      <c r="D305" s="19">
        <v>40710.507800925901</v>
      </c>
      <c r="E305" s="18" t="s">
        <v>93</v>
      </c>
      <c r="F305" s="18" t="s">
        <v>588</v>
      </c>
      <c r="G305" s="22">
        <v>181.5</v>
      </c>
      <c r="H305" s="18" t="s">
        <v>1543</v>
      </c>
      <c r="I305" s="18" t="s">
        <v>17</v>
      </c>
      <c r="J305" s="20">
        <v>508767</v>
      </c>
      <c r="K305" s="18" t="s">
        <v>81</v>
      </c>
      <c r="L305" s="18" t="s">
        <v>1477</v>
      </c>
      <c r="M305" s="18" t="s">
        <v>1478</v>
      </c>
      <c r="N305" s="19">
        <v>40652.576388888898</v>
      </c>
      <c r="O305" s="19">
        <v>40653.4868055556</v>
      </c>
      <c r="P305" s="18" t="s">
        <v>696</v>
      </c>
      <c r="Q305" s="18" t="s">
        <v>697</v>
      </c>
      <c r="R305" s="46" t="s">
        <v>2119</v>
      </c>
    </row>
    <row r="306" spans="1:18" ht="201.6" outlineLevel="2" x14ac:dyDescent="0.3">
      <c r="A306" s="18" t="s">
        <v>12</v>
      </c>
      <c r="B306" s="18" t="s">
        <v>13</v>
      </c>
      <c r="C306" s="18" t="s">
        <v>98</v>
      </c>
      <c r="D306" s="19">
        <v>40717.386388888903</v>
      </c>
      <c r="E306" s="18" t="s">
        <v>93</v>
      </c>
      <c r="F306" s="18" t="s">
        <v>672</v>
      </c>
      <c r="G306" s="22">
        <v>430.1</v>
      </c>
      <c r="H306" s="18" t="s">
        <v>830</v>
      </c>
      <c r="I306" s="18" t="s">
        <v>17</v>
      </c>
      <c r="J306" s="20">
        <v>508792</v>
      </c>
      <c r="K306" s="18" t="s">
        <v>81</v>
      </c>
      <c r="L306" s="18" t="s">
        <v>757</v>
      </c>
      <c r="M306" s="18" t="s">
        <v>758</v>
      </c>
      <c r="N306" s="19">
        <v>40592.471527777801</v>
      </c>
      <c r="O306" s="19">
        <v>40617.327083333301</v>
      </c>
      <c r="P306" s="18" t="s">
        <v>831</v>
      </c>
      <c r="Q306" s="18" t="s">
        <v>832</v>
      </c>
      <c r="R306" s="46" t="s">
        <v>2120</v>
      </c>
    </row>
    <row r="307" spans="1:18" ht="144" outlineLevel="2" x14ac:dyDescent="0.3">
      <c r="A307" s="18" t="s">
        <v>12</v>
      </c>
      <c r="B307" s="18" t="s">
        <v>13</v>
      </c>
      <c r="C307" s="18" t="s">
        <v>98</v>
      </c>
      <c r="D307" s="19">
        <v>40721.650150463</v>
      </c>
      <c r="E307" s="18" t="s">
        <v>93</v>
      </c>
      <c r="F307" s="18" t="s">
        <v>156</v>
      </c>
      <c r="G307" s="22">
        <v>123.2</v>
      </c>
      <c r="H307" s="18" t="s">
        <v>350</v>
      </c>
      <c r="I307" s="18" t="s">
        <v>17</v>
      </c>
      <c r="J307" s="20">
        <v>508820</v>
      </c>
      <c r="K307" s="18" t="s">
        <v>81</v>
      </c>
      <c r="L307" s="18" t="s">
        <v>177</v>
      </c>
      <c r="M307" s="18" t="s">
        <v>178</v>
      </c>
      <c r="N307" s="19">
        <v>40710.461111111101</v>
      </c>
      <c r="O307" s="19">
        <v>40716.370833333298</v>
      </c>
      <c r="P307" s="18" t="s">
        <v>341</v>
      </c>
      <c r="Q307" s="18" t="s">
        <v>342</v>
      </c>
      <c r="R307" s="46" t="s">
        <v>2121</v>
      </c>
    </row>
    <row r="308" spans="1:18" ht="158.4" outlineLevel="2" x14ac:dyDescent="0.3">
      <c r="A308" s="18" t="s">
        <v>12</v>
      </c>
      <c r="B308" s="18" t="s">
        <v>13</v>
      </c>
      <c r="C308" s="18" t="s">
        <v>98</v>
      </c>
      <c r="D308" s="19">
        <v>40723.330810185202</v>
      </c>
      <c r="E308" s="18" t="s">
        <v>93</v>
      </c>
      <c r="F308" s="18" t="s">
        <v>148</v>
      </c>
      <c r="G308" s="22">
        <v>264</v>
      </c>
      <c r="H308" s="18" t="s">
        <v>1462</v>
      </c>
      <c r="I308" s="18" t="s">
        <v>17</v>
      </c>
      <c r="J308" s="20">
        <v>508827</v>
      </c>
      <c r="K308" s="18" t="s">
        <v>81</v>
      </c>
      <c r="L308" s="18" t="s">
        <v>1127</v>
      </c>
      <c r="M308" s="18" t="s">
        <v>1128</v>
      </c>
      <c r="N308" s="19">
        <v>40701.670833333301</v>
      </c>
      <c r="O308" s="19">
        <v>40722.295833333301</v>
      </c>
      <c r="P308" s="18" t="s">
        <v>151</v>
      </c>
      <c r="Q308" s="18" t="s">
        <v>152</v>
      </c>
      <c r="R308" s="46" t="s">
        <v>2122</v>
      </c>
    </row>
    <row r="309" spans="1:18" ht="43.2" outlineLevel="2" x14ac:dyDescent="0.3">
      <c r="A309" s="18" t="s">
        <v>12</v>
      </c>
      <c r="B309" s="18" t="s">
        <v>13</v>
      </c>
      <c r="C309" s="18" t="s">
        <v>98</v>
      </c>
      <c r="D309" s="19">
        <v>40723.330810185202</v>
      </c>
      <c r="E309" s="18" t="s">
        <v>93</v>
      </c>
      <c r="F309" s="18" t="s">
        <v>148</v>
      </c>
      <c r="G309" s="22">
        <v>880</v>
      </c>
      <c r="H309" s="18" t="s">
        <v>1465</v>
      </c>
      <c r="I309" s="18" t="s">
        <v>17</v>
      </c>
      <c r="J309" s="20">
        <v>508827</v>
      </c>
      <c r="K309" s="18" t="s">
        <v>81</v>
      </c>
      <c r="L309" s="18" t="s">
        <v>1127</v>
      </c>
      <c r="M309" s="18" t="s">
        <v>1128</v>
      </c>
      <c r="N309" s="19">
        <v>40697.495833333298</v>
      </c>
      <c r="O309" s="19">
        <v>40722.295138888898</v>
      </c>
      <c r="P309" s="18" t="s">
        <v>151</v>
      </c>
      <c r="Q309" s="18" t="s">
        <v>152</v>
      </c>
      <c r="R309" s="46" t="s">
        <v>2123</v>
      </c>
    </row>
    <row r="310" spans="1:18" outlineLevel="1" x14ac:dyDescent="0.3">
      <c r="A310" s="18"/>
      <c r="B310" s="18"/>
      <c r="C310" s="24" t="s">
        <v>1603</v>
      </c>
      <c r="D310" s="19"/>
      <c r="E310" s="18"/>
      <c r="F310" s="18"/>
      <c r="G310" s="22">
        <f>SUBTOTAL(9,G252:G309)</f>
        <v>28477.369999999995</v>
      </c>
      <c r="H310" s="18"/>
      <c r="I310" s="18"/>
      <c r="J310" s="20"/>
      <c r="K310" s="18"/>
      <c r="L310" s="18"/>
      <c r="M310" s="18"/>
      <c r="N310" s="19"/>
      <c r="O310" s="19"/>
      <c r="P310" s="18"/>
      <c r="Q310" s="18"/>
      <c r="R310" s="46"/>
    </row>
    <row r="311" spans="1:18" ht="129.6" outlineLevel="2" x14ac:dyDescent="0.3">
      <c r="A311" s="18" t="s">
        <v>12</v>
      </c>
      <c r="B311" s="18" t="s">
        <v>13</v>
      </c>
      <c r="C311" s="18" t="s">
        <v>29</v>
      </c>
      <c r="D311" s="19">
        <v>40739.421168981498</v>
      </c>
      <c r="E311" s="18" t="s">
        <v>93</v>
      </c>
      <c r="F311" s="18" t="s">
        <v>156</v>
      </c>
      <c r="G311" s="22">
        <v>226.47</v>
      </c>
      <c r="H311" s="18" t="s">
        <v>353</v>
      </c>
      <c r="I311" s="18" t="s">
        <v>17</v>
      </c>
      <c r="J311" s="20">
        <v>508845</v>
      </c>
      <c r="K311" s="18" t="s">
        <v>81</v>
      </c>
      <c r="L311" s="18" t="s">
        <v>177</v>
      </c>
      <c r="M311" s="18" t="s">
        <v>178</v>
      </c>
      <c r="N311" s="19">
        <v>40653.442361111098</v>
      </c>
      <c r="O311" s="19">
        <v>40688.34375</v>
      </c>
      <c r="P311" s="18" t="s">
        <v>173</v>
      </c>
      <c r="Q311" s="18" t="s">
        <v>174</v>
      </c>
      <c r="R311" s="46" t="s">
        <v>2124</v>
      </c>
    </row>
    <row r="312" spans="1:18" ht="86.4" outlineLevel="2" x14ac:dyDescent="0.3">
      <c r="A312" s="18" t="s">
        <v>12</v>
      </c>
      <c r="B312" s="18" t="s">
        <v>13</v>
      </c>
      <c r="C312" s="18" t="s">
        <v>29</v>
      </c>
      <c r="D312" s="19">
        <v>40752.382881944402</v>
      </c>
      <c r="E312" s="18" t="s">
        <v>93</v>
      </c>
      <c r="F312" s="18" t="s">
        <v>156</v>
      </c>
      <c r="G312" s="22">
        <v>116.6</v>
      </c>
      <c r="H312" s="18" t="s">
        <v>347</v>
      </c>
      <c r="I312" s="18" t="s">
        <v>17</v>
      </c>
      <c r="J312" s="20">
        <v>508893</v>
      </c>
      <c r="K312" s="18" t="s">
        <v>81</v>
      </c>
      <c r="L312" s="18" t="s">
        <v>177</v>
      </c>
      <c r="M312" s="18" t="s">
        <v>178</v>
      </c>
      <c r="N312" s="19">
        <v>40735.397916666698</v>
      </c>
      <c r="O312" s="19">
        <v>40750.2902777778</v>
      </c>
      <c r="P312" s="18" t="s">
        <v>241</v>
      </c>
      <c r="Q312" s="18" t="s">
        <v>242</v>
      </c>
      <c r="R312" s="46" t="s">
        <v>2125</v>
      </c>
    </row>
    <row r="313" spans="1:18" ht="57.6" outlineLevel="2" x14ac:dyDescent="0.3">
      <c r="A313" s="18" t="s">
        <v>12</v>
      </c>
      <c r="B313" s="18" t="s">
        <v>13</v>
      </c>
      <c r="C313" s="18" t="s">
        <v>29</v>
      </c>
      <c r="D313" s="19">
        <v>40766.327141203699</v>
      </c>
      <c r="E313" s="18" t="s">
        <v>93</v>
      </c>
      <c r="F313" s="18" t="s">
        <v>677</v>
      </c>
      <c r="G313" s="22">
        <v>286</v>
      </c>
      <c r="H313" s="18" t="s">
        <v>678</v>
      </c>
      <c r="I313" s="18" t="s">
        <v>17</v>
      </c>
      <c r="J313" s="20">
        <v>508937</v>
      </c>
      <c r="K313" s="18" t="s">
        <v>81</v>
      </c>
      <c r="L313" s="18" t="s">
        <v>563</v>
      </c>
      <c r="M313" s="18" t="s">
        <v>564</v>
      </c>
      <c r="N313" s="19">
        <v>40752.519444444399</v>
      </c>
      <c r="O313" s="19">
        <v>40753.500694444403</v>
      </c>
      <c r="P313" s="18" t="s">
        <v>610</v>
      </c>
      <c r="Q313" s="18" t="s">
        <v>611</v>
      </c>
      <c r="R313" s="46" t="s">
        <v>2126</v>
      </c>
    </row>
    <row r="314" spans="1:18" ht="158.4" outlineLevel="2" x14ac:dyDescent="0.3">
      <c r="A314" s="18" t="s">
        <v>12</v>
      </c>
      <c r="B314" s="18" t="s">
        <v>13</v>
      </c>
      <c r="C314" s="18" t="s">
        <v>29</v>
      </c>
      <c r="D314" s="19">
        <v>40785.383379629602</v>
      </c>
      <c r="E314" s="18" t="s">
        <v>93</v>
      </c>
      <c r="F314" s="18" t="s">
        <v>156</v>
      </c>
      <c r="G314" s="22">
        <v>1173.92</v>
      </c>
      <c r="H314" s="18" t="s">
        <v>354</v>
      </c>
      <c r="I314" s="18" t="s">
        <v>17</v>
      </c>
      <c r="J314" s="20">
        <v>508965</v>
      </c>
      <c r="K314" s="18" t="s">
        <v>81</v>
      </c>
      <c r="L314" s="18" t="s">
        <v>177</v>
      </c>
      <c r="M314" s="18" t="s">
        <v>178</v>
      </c>
      <c r="N314" s="19">
        <v>40704.484722222202</v>
      </c>
      <c r="O314" s="19">
        <v>40764.576388888898</v>
      </c>
      <c r="P314" s="18" t="s">
        <v>341</v>
      </c>
      <c r="Q314" s="18" t="s">
        <v>342</v>
      </c>
      <c r="R314" s="46" t="s">
        <v>2127</v>
      </c>
    </row>
    <row r="315" spans="1:18" ht="57.6" outlineLevel="2" x14ac:dyDescent="0.3">
      <c r="A315" s="18" t="s">
        <v>12</v>
      </c>
      <c r="B315" s="18" t="s">
        <v>13</v>
      </c>
      <c r="C315" s="18" t="s">
        <v>29</v>
      </c>
      <c r="D315" s="19">
        <v>40785.539409722202</v>
      </c>
      <c r="E315" s="18" t="s">
        <v>93</v>
      </c>
      <c r="F315" s="18" t="s">
        <v>1047</v>
      </c>
      <c r="G315" s="22">
        <v>374</v>
      </c>
      <c r="H315" s="18" t="s">
        <v>1048</v>
      </c>
      <c r="I315" s="18" t="s">
        <v>17</v>
      </c>
      <c r="J315" s="20">
        <v>508973</v>
      </c>
      <c r="K315" s="18" t="s">
        <v>81</v>
      </c>
      <c r="L315" s="18" t="s">
        <v>1045</v>
      </c>
      <c r="M315" s="18" t="s">
        <v>1046</v>
      </c>
      <c r="N315" s="19">
        <v>40758.599305555603</v>
      </c>
      <c r="O315" s="19">
        <v>40758.666666666701</v>
      </c>
      <c r="P315" s="18" t="s">
        <v>1049</v>
      </c>
      <c r="Q315" s="18" t="s">
        <v>1050</v>
      </c>
      <c r="R315" s="46" t="s">
        <v>2128</v>
      </c>
    </row>
    <row r="316" spans="1:18" ht="57.6" outlineLevel="2" x14ac:dyDescent="0.3">
      <c r="A316" s="18" t="s">
        <v>12</v>
      </c>
      <c r="B316" s="18" t="s">
        <v>13</v>
      </c>
      <c r="C316" s="18" t="s">
        <v>29</v>
      </c>
      <c r="D316" s="19">
        <v>40786.595034722202</v>
      </c>
      <c r="E316" s="18" t="s">
        <v>93</v>
      </c>
      <c r="F316" s="18" t="s">
        <v>148</v>
      </c>
      <c r="G316" s="22">
        <v>326.7</v>
      </c>
      <c r="H316" s="18" t="s">
        <v>1468</v>
      </c>
      <c r="I316" s="18" t="s">
        <v>17</v>
      </c>
      <c r="J316" s="20">
        <v>508976</v>
      </c>
      <c r="K316" s="18" t="s">
        <v>81</v>
      </c>
      <c r="L316" s="18" t="s">
        <v>1127</v>
      </c>
      <c r="M316" s="18" t="s">
        <v>1128</v>
      </c>
      <c r="N316" s="19">
        <v>40753.421527777798</v>
      </c>
      <c r="O316" s="19">
        <v>40786.352083333302</v>
      </c>
      <c r="P316" s="18" t="s">
        <v>181</v>
      </c>
      <c r="Q316" s="18" t="s">
        <v>182</v>
      </c>
      <c r="R316" s="46" t="s">
        <v>2129</v>
      </c>
    </row>
    <row r="317" spans="1:18" ht="86.4" outlineLevel="2" x14ac:dyDescent="0.3">
      <c r="A317" s="18" t="s">
        <v>12</v>
      </c>
      <c r="B317" s="18" t="s">
        <v>13</v>
      </c>
      <c r="C317" s="18" t="s">
        <v>29</v>
      </c>
      <c r="D317" s="19">
        <v>40787.6541319444</v>
      </c>
      <c r="E317" s="18" t="s">
        <v>93</v>
      </c>
      <c r="F317" s="18" t="s">
        <v>156</v>
      </c>
      <c r="G317" s="22">
        <v>277.54000000000002</v>
      </c>
      <c r="H317" s="18" t="s">
        <v>356</v>
      </c>
      <c r="I317" s="18" t="s">
        <v>17</v>
      </c>
      <c r="J317" s="20">
        <v>508984</v>
      </c>
      <c r="K317" s="18" t="s">
        <v>81</v>
      </c>
      <c r="L317" s="18" t="s">
        <v>177</v>
      </c>
      <c r="M317" s="18" t="s">
        <v>178</v>
      </c>
      <c r="N317" s="19">
        <v>40766.543055555601</v>
      </c>
      <c r="O317" s="19">
        <v>40786.387499999997</v>
      </c>
      <c r="P317" s="18" t="s">
        <v>173</v>
      </c>
      <c r="Q317" s="18" t="s">
        <v>174</v>
      </c>
      <c r="R317" s="46" t="s">
        <v>2130</v>
      </c>
    </row>
    <row r="318" spans="1:18" ht="172.8" outlineLevel="2" x14ac:dyDescent="0.3">
      <c r="A318" s="18" t="s">
        <v>12</v>
      </c>
      <c r="B318" s="18" t="s">
        <v>13</v>
      </c>
      <c r="C318" s="18" t="s">
        <v>29</v>
      </c>
      <c r="D318" s="19">
        <v>40814.386828703697</v>
      </c>
      <c r="E318" s="18" t="s">
        <v>93</v>
      </c>
      <c r="F318" s="18" t="s">
        <v>672</v>
      </c>
      <c r="G318" s="22">
        <v>1119.8</v>
      </c>
      <c r="H318" s="18" t="s">
        <v>833</v>
      </c>
      <c r="I318" s="18" t="s">
        <v>17</v>
      </c>
      <c r="J318" s="20">
        <v>509049</v>
      </c>
      <c r="K318" s="18" t="s">
        <v>81</v>
      </c>
      <c r="L318" s="18" t="s">
        <v>757</v>
      </c>
      <c r="M318" s="18" t="s">
        <v>758</v>
      </c>
      <c r="N318" s="19">
        <v>40773.386805555601</v>
      </c>
      <c r="O318" s="19">
        <v>40788.610416666699</v>
      </c>
      <c r="P318" s="18" t="s">
        <v>369</v>
      </c>
      <c r="Q318" s="18" t="s">
        <v>370</v>
      </c>
      <c r="R318" s="46" t="s">
        <v>2131</v>
      </c>
    </row>
    <row r="319" spans="1:18" ht="158.4" outlineLevel="2" x14ac:dyDescent="0.3">
      <c r="A319" s="18" t="s">
        <v>12</v>
      </c>
      <c r="B319" s="18" t="s">
        <v>13</v>
      </c>
      <c r="C319" s="18" t="s">
        <v>29</v>
      </c>
      <c r="D319" s="19">
        <v>40814.386840277803</v>
      </c>
      <c r="E319" s="18" t="s">
        <v>93</v>
      </c>
      <c r="F319" s="18" t="s">
        <v>835</v>
      </c>
      <c r="G319" s="22">
        <v>286</v>
      </c>
      <c r="H319" s="18" t="s">
        <v>836</v>
      </c>
      <c r="I319" s="18" t="s">
        <v>17</v>
      </c>
      <c r="J319" s="20">
        <v>509050</v>
      </c>
      <c r="K319" s="18" t="s">
        <v>81</v>
      </c>
      <c r="L319" s="18" t="s">
        <v>757</v>
      </c>
      <c r="M319" s="18" t="s">
        <v>758</v>
      </c>
      <c r="N319" s="19">
        <v>40604.438888888901</v>
      </c>
      <c r="O319" s="19">
        <v>40788.6118055556</v>
      </c>
      <c r="P319" s="18" t="s">
        <v>369</v>
      </c>
      <c r="Q319" s="18" t="s">
        <v>370</v>
      </c>
      <c r="R319" s="46" t="s">
        <v>2132</v>
      </c>
    </row>
    <row r="320" spans="1:18" ht="72" outlineLevel="2" x14ac:dyDescent="0.3">
      <c r="A320" s="18" t="s">
        <v>12</v>
      </c>
      <c r="B320" s="18" t="s">
        <v>13</v>
      </c>
      <c r="C320" s="18" t="s">
        <v>29</v>
      </c>
      <c r="D320" s="19">
        <v>40830.5641203704</v>
      </c>
      <c r="E320" s="18" t="s">
        <v>93</v>
      </c>
      <c r="F320" s="18" t="s">
        <v>148</v>
      </c>
      <c r="G320" s="22">
        <v>132</v>
      </c>
      <c r="H320" s="18" t="s">
        <v>1466</v>
      </c>
      <c r="I320" s="18" t="s">
        <v>17</v>
      </c>
      <c r="J320" s="20">
        <v>509098</v>
      </c>
      <c r="K320" s="18" t="s">
        <v>81</v>
      </c>
      <c r="L320" s="18" t="s">
        <v>1127</v>
      </c>
      <c r="M320" s="18" t="s">
        <v>1128</v>
      </c>
      <c r="N320" s="19">
        <v>40815.4597222222</v>
      </c>
      <c r="O320" s="19">
        <v>40819.643750000003</v>
      </c>
      <c r="P320" s="18" t="s">
        <v>151</v>
      </c>
      <c r="Q320" s="18" t="s">
        <v>152</v>
      </c>
      <c r="R320" s="46" t="s">
        <v>2133</v>
      </c>
    </row>
    <row r="321" spans="1:18" ht="129.6" outlineLevel="2" x14ac:dyDescent="0.3">
      <c r="A321" s="18" t="s">
        <v>12</v>
      </c>
      <c r="B321" s="18" t="s">
        <v>13</v>
      </c>
      <c r="C321" s="18" t="s">
        <v>29</v>
      </c>
      <c r="D321" s="19">
        <v>40865.605208333298</v>
      </c>
      <c r="E321" s="18" t="s">
        <v>93</v>
      </c>
      <c r="F321" s="18" t="s">
        <v>672</v>
      </c>
      <c r="G321" s="22">
        <v>171.6</v>
      </c>
      <c r="H321" s="18" t="s">
        <v>834</v>
      </c>
      <c r="I321" s="18" t="s">
        <v>17</v>
      </c>
      <c r="J321" s="20">
        <v>509155</v>
      </c>
      <c r="K321" s="18" t="s">
        <v>81</v>
      </c>
      <c r="L321" s="18" t="s">
        <v>757</v>
      </c>
      <c r="M321" s="18" t="s">
        <v>758</v>
      </c>
      <c r="N321" s="19">
        <v>40814.6159722222</v>
      </c>
      <c r="O321" s="19">
        <v>40823.584027777797</v>
      </c>
      <c r="P321" s="18" t="s">
        <v>369</v>
      </c>
      <c r="Q321" s="18" t="s">
        <v>370</v>
      </c>
      <c r="R321" s="46" t="s">
        <v>2134</v>
      </c>
    </row>
    <row r="322" spans="1:18" ht="158.4" outlineLevel="2" x14ac:dyDescent="0.3">
      <c r="A322" s="18" t="s">
        <v>12</v>
      </c>
      <c r="B322" s="18" t="s">
        <v>13</v>
      </c>
      <c r="C322" s="18" t="s">
        <v>29</v>
      </c>
      <c r="D322" s="19">
        <v>40865.611932870401</v>
      </c>
      <c r="E322" s="18" t="s">
        <v>93</v>
      </c>
      <c r="F322" s="18" t="s">
        <v>351</v>
      </c>
      <c r="G322" s="22">
        <v>202.4</v>
      </c>
      <c r="H322" s="18" t="s">
        <v>352</v>
      </c>
      <c r="I322" s="18" t="s">
        <v>17</v>
      </c>
      <c r="J322" s="20">
        <v>509162</v>
      </c>
      <c r="K322" s="18" t="s">
        <v>81</v>
      </c>
      <c r="L322" s="18" t="s">
        <v>177</v>
      </c>
      <c r="M322" s="18" t="s">
        <v>178</v>
      </c>
      <c r="N322" s="19">
        <v>40799.399305555598</v>
      </c>
      <c r="O322" s="19">
        <v>40819.4243055556</v>
      </c>
      <c r="P322" s="18" t="s">
        <v>341</v>
      </c>
      <c r="Q322" s="18" t="s">
        <v>342</v>
      </c>
      <c r="R322" s="46" t="s">
        <v>2135</v>
      </c>
    </row>
    <row r="323" spans="1:18" ht="216" outlineLevel="2" x14ac:dyDescent="0.3">
      <c r="A323" s="18" t="s">
        <v>12</v>
      </c>
      <c r="B323" s="18" t="s">
        <v>13</v>
      </c>
      <c r="C323" s="18" t="s">
        <v>29</v>
      </c>
      <c r="D323" s="19">
        <v>40869.3204050926</v>
      </c>
      <c r="E323" s="18" t="s">
        <v>93</v>
      </c>
      <c r="F323" s="18" t="s">
        <v>148</v>
      </c>
      <c r="G323" s="22">
        <v>198</v>
      </c>
      <c r="H323" s="18" t="s">
        <v>1467</v>
      </c>
      <c r="I323" s="18" t="s">
        <v>17</v>
      </c>
      <c r="J323" s="20">
        <v>509145</v>
      </c>
      <c r="K323" s="18" t="s">
        <v>81</v>
      </c>
      <c r="L323" s="18" t="s">
        <v>1127</v>
      </c>
      <c r="M323" s="18" t="s">
        <v>1128</v>
      </c>
      <c r="N323" s="19">
        <v>40842.484722222202</v>
      </c>
      <c r="O323" s="19">
        <v>40842.579861111102</v>
      </c>
      <c r="P323" s="18" t="s">
        <v>151</v>
      </c>
      <c r="Q323" s="18" t="s">
        <v>152</v>
      </c>
      <c r="R323" s="46" t="s">
        <v>2136</v>
      </c>
    </row>
    <row r="324" spans="1:18" ht="86.4" outlineLevel="2" x14ac:dyDescent="0.3">
      <c r="A324" s="18" t="s">
        <v>12</v>
      </c>
      <c r="B324" s="18" t="s">
        <v>13</v>
      </c>
      <c r="C324" s="18" t="s">
        <v>29</v>
      </c>
      <c r="D324" s="19">
        <v>40875.334039351903</v>
      </c>
      <c r="E324" s="18" t="s">
        <v>93</v>
      </c>
      <c r="F324" s="18" t="s">
        <v>672</v>
      </c>
      <c r="G324" s="22">
        <v>270</v>
      </c>
      <c r="H324" s="18" t="s">
        <v>673</v>
      </c>
      <c r="I324" s="18" t="s">
        <v>17</v>
      </c>
      <c r="J324" s="20">
        <v>509201</v>
      </c>
      <c r="K324" s="18" t="s">
        <v>81</v>
      </c>
      <c r="L324" s="18" t="s">
        <v>563</v>
      </c>
      <c r="M324" s="18" t="s">
        <v>564</v>
      </c>
      <c r="N324" s="19">
        <v>40815.438888888901</v>
      </c>
      <c r="O324" s="19">
        <v>40872.3881944444</v>
      </c>
      <c r="P324" s="18" t="s">
        <v>618</v>
      </c>
      <c r="Q324" s="18" t="s">
        <v>619</v>
      </c>
      <c r="R324" s="46" t="s">
        <v>2137</v>
      </c>
    </row>
    <row r="325" spans="1:18" ht="115.2" outlineLevel="2" x14ac:dyDescent="0.3">
      <c r="A325" s="18" t="s">
        <v>12</v>
      </c>
      <c r="B325" s="18" t="s">
        <v>13</v>
      </c>
      <c r="C325" s="18" t="s">
        <v>29</v>
      </c>
      <c r="D325" s="19">
        <v>40875.407083333303</v>
      </c>
      <c r="E325" s="18" t="s">
        <v>93</v>
      </c>
      <c r="F325" s="18" t="s">
        <v>148</v>
      </c>
      <c r="G325" s="22">
        <v>165</v>
      </c>
      <c r="H325" s="18" t="s">
        <v>1461</v>
      </c>
      <c r="I325" s="18" t="s">
        <v>17</v>
      </c>
      <c r="J325" s="20">
        <v>509204</v>
      </c>
      <c r="K325" s="18" t="s">
        <v>81</v>
      </c>
      <c r="L325" s="18" t="s">
        <v>1127</v>
      </c>
      <c r="M325" s="18" t="s">
        <v>1128</v>
      </c>
      <c r="N325" s="19">
        <v>40820.621527777803</v>
      </c>
      <c r="O325" s="19">
        <v>40824.363888888904</v>
      </c>
      <c r="P325" s="18" t="s">
        <v>530</v>
      </c>
      <c r="Q325" s="18" t="s">
        <v>531</v>
      </c>
      <c r="R325" s="46" t="s">
        <v>2138</v>
      </c>
    </row>
    <row r="326" spans="1:18" ht="129.6" outlineLevel="2" x14ac:dyDescent="0.3">
      <c r="A326" s="18" t="s">
        <v>12</v>
      </c>
      <c r="B326" s="18" t="s">
        <v>13</v>
      </c>
      <c r="C326" s="18" t="s">
        <v>29</v>
      </c>
      <c r="D326" s="19">
        <v>40883.407048611101</v>
      </c>
      <c r="E326" s="18" t="s">
        <v>93</v>
      </c>
      <c r="F326" s="18" t="s">
        <v>672</v>
      </c>
      <c r="G326" s="22">
        <v>171.6</v>
      </c>
      <c r="H326" s="18" t="s">
        <v>829</v>
      </c>
      <c r="I326" s="18" t="s">
        <v>17</v>
      </c>
      <c r="J326" s="20">
        <v>509224</v>
      </c>
      <c r="K326" s="18" t="s">
        <v>81</v>
      </c>
      <c r="L326" s="18" t="s">
        <v>757</v>
      </c>
      <c r="M326" s="18" t="s">
        <v>758</v>
      </c>
      <c r="N326" s="19">
        <v>40799.393750000003</v>
      </c>
      <c r="O326" s="19">
        <v>40869.595833333296</v>
      </c>
      <c r="P326" s="18" t="s">
        <v>369</v>
      </c>
      <c r="Q326" s="18" t="s">
        <v>370</v>
      </c>
      <c r="R326" s="46" t="s">
        <v>2139</v>
      </c>
    </row>
    <row r="327" spans="1:18" ht="187.2" outlineLevel="2" x14ac:dyDescent="0.3">
      <c r="A327" s="18" t="s">
        <v>12</v>
      </c>
      <c r="B327" s="18" t="s">
        <v>13</v>
      </c>
      <c r="C327" s="18" t="s">
        <v>29</v>
      </c>
      <c r="D327" s="19">
        <v>40893.368900463</v>
      </c>
      <c r="E327" s="18" t="s">
        <v>93</v>
      </c>
      <c r="F327" s="18" t="s">
        <v>913</v>
      </c>
      <c r="G327" s="22">
        <v>297</v>
      </c>
      <c r="H327" s="18" t="s">
        <v>1005</v>
      </c>
      <c r="I327" s="18" t="s">
        <v>17</v>
      </c>
      <c r="J327" s="20">
        <v>509269</v>
      </c>
      <c r="K327" s="18" t="s">
        <v>81</v>
      </c>
      <c r="L327" s="18" t="s">
        <v>992</v>
      </c>
      <c r="M327" s="18" t="s">
        <v>993</v>
      </c>
      <c r="N327" s="19">
        <v>40842.484722222202</v>
      </c>
      <c r="O327" s="19">
        <v>40876.372916666704</v>
      </c>
      <c r="P327" s="18" t="s">
        <v>818</v>
      </c>
      <c r="Q327" s="18" t="s">
        <v>1006</v>
      </c>
      <c r="R327" s="46" t="s">
        <v>2140</v>
      </c>
    </row>
    <row r="328" spans="1:18" ht="129.6" outlineLevel="2" x14ac:dyDescent="0.3">
      <c r="A328" s="18" t="s">
        <v>12</v>
      </c>
      <c r="B328" s="18" t="s">
        <v>13</v>
      </c>
      <c r="C328" s="18" t="s">
        <v>29</v>
      </c>
      <c r="D328" s="19">
        <v>40924.420983796299</v>
      </c>
      <c r="E328" s="18" t="s">
        <v>93</v>
      </c>
      <c r="F328" s="18" t="s">
        <v>588</v>
      </c>
      <c r="G328" s="22">
        <v>170.5</v>
      </c>
      <c r="H328" s="18" t="s">
        <v>1545</v>
      </c>
      <c r="I328" s="18" t="s">
        <v>17</v>
      </c>
      <c r="J328" s="20">
        <v>509349</v>
      </c>
      <c r="K328" s="18" t="s">
        <v>81</v>
      </c>
      <c r="L328" s="18" t="s">
        <v>1477</v>
      </c>
      <c r="M328" s="18" t="s">
        <v>1478</v>
      </c>
      <c r="N328" s="19">
        <v>40892.565972222197</v>
      </c>
      <c r="O328" s="19">
        <v>40897.596527777801</v>
      </c>
      <c r="P328" s="18" t="s">
        <v>696</v>
      </c>
      <c r="Q328" s="18" t="s">
        <v>697</v>
      </c>
      <c r="R328" s="46" t="s">
        <v>2141</v>
      </c>
    </row>
    <row r="329" spans="1:18" ht="144" outlineLevel="2" x14ac:dyDescent="0.3">
      <c r="A329" s="18" t="s">
        <v>12</v>
      </c>
      <c r="B329" s="18" t="s">
        <v>13</v>
      </c>
      <c r="C329" s="18" t="s">
        <v>29</v>
      </c>
      <c r="D329" s="19">
        <v>40924.420983796299</v>
      </c>
      <c r="E329" s="18" t="s">
        <v>93</v>
      </c>
      <c r="F329" s="18" t="s">
        <v>588</v>
      </c>
      <c r="G329" s="22">
        <v>434.5</v>
      </c>
      <c r="H329" s="18" t="s">
        <v>1549</v>
      </c>
      <c r="I329" s="18" t="s">
        <v>17</v>
      </c>
      <c r="J329" s="20">
        <v>509349</v>
      </c>
      <c r="K329" s="18" t="s">
        <v>81</v>
      </c>
      <c r="L329" s="18" t="s">
        <v>1477</v>
      </c>
      <c r="M329" s="18" t="s">
        <v>1478</v>
      </c>
      <c r="N329" s="19">
        <v>40893.483333333301</v>
      </c>
      <c r="O329" s="19">
        <v>40906.443055555603</v>
      </c>
      <c r="P329" s="18" t="s">
        <v>696</v>
      </c>
      <c r="Q329" s="18" t="s">
        <v>697</v>
      </c>
      <c r="R329" s="46" t="s">
        <v>2142</v>
      </c>
    </row>
    <row r="330" spans="1:18" ht="230.4" outlineLevel="2" x14ac:dyDescent="0.3">
      <c r="A330" s="18" t="s">
        <v>12</v>
      </c>
      <c r="B330" s="18" t="s">
        <v>13</v>
      </c>
      <c r="C330" s="18" t="s">
        <v>29</v>
      </c>
      <c r="D330" s="19">
        <v>40938.400254629603</v>
      </c>
      <c r="E330" s="18" t="s">
        <v>93</v>
      </c>
      <c r="F330" s="18" t="s">
        <v>156</v>
      </c>
      <c r="G330" s="22">
        <v>1680.8</v>
      </c>
      <c r="H330" s="18" t="s">
        <v>358</v>
      </c>
      <c r="I330" s="18" t="s">
        <v>17</v>
      </c>
      <c r="J330" s="20">
        <v>509393</v>
      </c>
      <c r="K330" s="18" t="s">
        <v>81</v>
      </c>
      <c r="L330" s="18" t="s">
        <v>177</v>
      </c>
      <c r="M330" s="18" t="s">
        <v>178</v>
      </c>
      <c r="N330" s="19">
        <v>40805.652083333298</v>
      </c>
      <c r="O330" s="19">
        <v>40918.382638888899</v>
      </c>
      <c r="P330" s="18" t="s">
        <v>341</v>
      </c>
      <c r="Q330" s="18" t="s">
        <v>342</v>
      </c>
      <c r="R330" s="46" t="s">
        <v>2143</v>
      </c>
    </row>
    <row r="331" spans="1:18" ht="43.2" outlineLevel="2" x14ac:dyDescent="0.3">
      <c r="A331" s="18" t="s">
        <v>12</v>
      </c>
      <c r="B331" s="18" t="s">
        <v>13</v>
      </c>
      <c r="C331" s="18" t="s">
        <v>29</v>
      </c>
      <c r="D331" s="19">
        <v>40938.417465277802</v>
      </c>
      <c r="E331" s="18" t="s">
        <v>93</v>
      </c>
      <c r="F331" s="18" t="s">
        <v>148</v>
      </c>
      <c r="G331" s="22">
        <v>176</v>
      </c>
      <c r="H331" s="18" t="s">
        <v>1271</v>
      </c>
      <c r="I331" s="18" t="s">
        <v>17</v>
      </c>
      <c r="J331" s="20">
        <v>509394</v>
      </c>
      <c r="K331" s="18" t="s">
        <v>81</v>
      </c>
      <c r="L331" s="18" t="s">
        <v>1127</v>
      </c>
      <c r="M331" s="18" t="s">
        <v>1128</v>
      </c>
      <c r="N331" s="19">
        <v>40919.494444444397</v>
      </c>
      <c r="O331" s="19">
        <v>40932.505555555603</v>
      </c>
      <c r="P331" s="18" t="s">
        <v>151</v>
      </c>
      <c r="Q331" s="18" t="s">
        <v>152</v>
      </c>
      <c r="R331" s="46" t="s">
        <v>2144</v>
      </c>
    </row>
    <row r="332" spans="1:18" ht="201.6" outlineLevel="2" x14ac:dyDescent="0.3">
      <c r="A332" s="18" t="s">
        <v>12</v>
      </c>
      <c r="B332" s="18" t="s">
        <v>13</v>
      </c>
      <c r="C332" s="18" t="s">
        <v>29</v>
      </c>
      <c r="D332" s="19">
        <v>40940.344641203701</v>
      </c>
      <c r="E332" s="18" t="s">
        <v>93</v>
      </c>
      <c r="F332" s="18" t="s">
        <v>588</v>
      </c>
      <c r="G332" s="22">
        <v>1681.35</v>
      </c>
      <c r="H332" s="18" t="s">
        <v>1548</v>
      </c>
      <c r="I332" s="18" t="s">
        <v>17</v>
      </c>
      <c r="J332" s="20">
        <v>509396</v>
      </c>
      <c r="K332" s="18" t="s">
        <v>81</v>
      </c>
      <c r="L332" s="18" t="s">
        <v>1477</v>
      </c>
      <c r="M332" s="18" t="s">
        <v>1478</v>
      </c>
      <c r="N332" s="19">
        <v>40918.5493055556</v>
      </c>
      <c r="O332" s="19">
        <v>40925.502777777801</v>
      </c>
      <c r="P332" s="18" t="s">
        <v>696</v>
      </c>
      <c r="Q332" s="18" t="s">
        <v>697</v>
      </c>
      <c r="R332" s="46" t="s">
        <v>2145</v>
      </c>
    </row>
    <row r="333" spans="1:18" ht="129.6" outlineLevel="2" x14ac:dyDescent="0.3">
      <c r="A333" s="18" t="s">
        <v>12</v>
      </c>
      <c r="B333" s="18" t="s">
        <v>13</v>
      </c>
      <c r="C333" s="18" t="s">
        <v>29</v>
      </c>
      <c r="D333" s="19">
        <v>40942.4245717593</v>
      </c>
      <c r="E333" s="18" t="s">
        <v>93</v>
      </c>
      <c r="F333" s="18" t="s">
        <v>527</v>
      </c>
      <c r="G333" s="22">
        <v>269.5</v>
      </c>
      <c r="H333" s="18" t="s">
        <v>539</v>
      </c>
      <c r="I333" s="18" t="s">
        <v>17</v>
      </c>
      <c r="J333" s="20">
        <v>509420</v>
      </c>
      <c r="K333" s="18" t="s">
        <v>81</v>
      </c>
      <c r="L333" s="18" t="s">
        <v>525</v>
      </c>
      <c r="M333" s="18" t="s">
        <v>526</v>
      </c>
      <c r="N333" s="19">
        <v>40886.702777777798</v>
      </c>
      <c r="O333" s="19">
        <v>40887.600694444402</v>
      </c>
      <c r="P333" s="18" t="s">
        <v>530</v>
      </c>
      <c r="Q333" s="18" t="s">
        <v>531</v>
      </c>
      <c r="R333" s="46" t="s">
        <v>2146</v>
      </c>
    </row>
    <row r="334" spans="1:18" ht="273.60000000000002" outlineLevel="2" x14ac:dyDescent="0.3">
      <c r="A334" s="18" t="s">
        <v>12</v>
      </c>
      <c r="B334" s="18" t="s">
        <v>13</v>
      </c>
      <c r="C334" s="18" t="s">
        <v>29</v>
      </c>
      <c r="D334" s="19">
        <v>40953.6188078704</v>
      </c>
      <c r="E334" s="18" t="s">
        <v>93</v>
      </c>
      <c r="F334" s="18" t="s">
        <v>588</v>
      </c>
      <c r="G334" s="22">
        <v>80.41</v>
      </c>
      <c r="H334" s="18" t="s">
        <v>1546</v>
      </c>
      <c r="I334" s="18" t="s">
        <v>17</v>
      </c>
      <c r="J334" s="20">
        <v>509438</v>
      </c>
      <c r="K334" s="18" t="s">
        <v>81</v>
      </c>
      <c r="L334" s="18" t="s">
        <v>1477</v>
      </c>
      <c r="M334" s="18" t="s">
        <v>1478</v>
      </c>
      <c r="N334" s="19">
        <v>40913.504166666702</v>
      </c>
      <c r="O334" s="19">
        <v>40947.329166666699</v>
      </c>
      <c r="P334" s="18" t="s">
        <v>1481</v>
      </c>
      <c r="Q334" s="18" t="s">
        <v>1482</v>
      </c>
      <c r="R334" s="46" t="s">
        <v>2147</v>
      </c>
    </row>
    <row r="335" spans="1:18" ht="57.6" outlineLevel="2" x14ac:dyDescent="0.3">
      <c r="A335" s="18" t="s">
        <v>12</v>
      </c>
      <c r="B335" s="18" t="s">
        <v>13</v>
      </c>
      <c r="C335" s="18" t="s">
        <v>29</v>
      </c>
      <c r="D335" s="19">
        <v>40959.337569444397</v>
      </c>
      <c r="E335" s="18" t="s">
        <v>93</v>
      </c>
      <c r="F335" s="18" t="s">
        <v>148</v>
      </c>
      <c r="G335" s="22">
        <v>440</v>
      </c>
      <c r="H335" s="18" t="s">
        <v>1267</v>
      </c>
      <c r="I335" s="18" t="s">
        <v>17</v>
      </c>
      <c r="J335" s="20">
        <v>509464</v>
      </c>
      <c r="K335" s="18" t="s">
        <v>81</v>
      </c>
      <c r="L335" s="18" t="s">
        <v>1127</v>
      </c>
      <c r="M335" s="18" t="s">
        <v>1128</v>
      </c>
      <c r="N335" s="19">
        <v>40938.453472222202</v>
      </c>
      <c r="O335" s="19">
        <v>40955.333333333299</v>
      </c>
      <c r="P335" s="18" t="s">
        <v>151</v>
      </c>
      <c r="Q335" s="18" t="s">
        <v>152</v>
      </c>
      <c r="R335" s="46" t="s">
        <v>2148</v>
      </c>
    </row>
    <row r="336" spans="1:18" ht="230.4" outlineLevel="2" x14ac:dyDescent="0.3">
      <c r="A336" s="18" t="s">
        <v>12</v>
      </c>
      <c r="B336" s="18" t="s">
        <v>13</v>
      </c>
      <c r="C336" s="18" t="s">
        <v>29</v>
      </c>
      <c r="D336" s="19">
        <v>40976.577187499999</v>
      </c>
      <c r="E336" s="18" t="s">
        <v>93</v>
      </c>
      <c r="F336" s="18" t="s">
        <v>351</v>
      </c>
      <c r="G336" s="22">
        <v>379.44</v>
      </c>
      <c r="H336" s="18" t="s">
        <v>361</v>
      </c>
      <c r="I336" s="18" t="s">
        <v>17</v>
      </c>
      <c r="J336" s="20">
        <v>509541</v>
      </c>
      <c r="K336" s="18" t="s">
        <v>81</v>
      </c>
      <c r="L336" s="18" t="s">
        <v>177</v>
      </c>
      <c r="M336" s="18" t="s">
        <v>178</v>
      </c>
      <c r="N336" s="19">
        <v>40961.502083333296</v>
      </c>
      <c r="O336" s="19">
        <v>40970.457638888904</v>
      </c>
      <c r="P336" s="18" t="s">
        <v>241</v>
      </c>
      <c r="Q336" s="18" t="s">
        <v>242</v>
      </c>
      <c r="R336" s="46" t="s">
        <v>2149</v>
      </c>
    </row>
    <row r="337" spans="1:18" ht="144" outlineLevel="2" x14ac:dyDescent="0.3">
      <c r="A337" s="18" t="s">
        <v>12</v>
      </c>
      <c r="B337" s="18" t="s">
        <v>13</v>
      </c>
      <c r="C337" s="18" t="s">
        <v>29</v>
      </c>
      <c r="D337" s="19">
        <v>40988.590995370403</v>
      </c>
      <c r="E337" s="18" t="s">
        <v>93</v>
      </c>
      <c r="F337" s="18" t="s">
        <v>148</v>
      </c>
      <c r="G337" s="22">
        <v>242</v>
      </c>
      <c r="H337" s="18" t="s">
        <v>1266</v>
      </c>
      <c r="I337" s="18" t="s">
        <v>17</v>
      </c>
      <c r="J337" s="20">
        <v>509598</v>
      </c>
      <c r="K337" s="18" t="s">
        <v>81</v>
      </c>
      <c r="L337" s="18" t="s">
        <v>1127</v>
      </c>
      <c r="M337" s="18" t="s">
        <v>1128</v>
      </c>
      <c r="N337" s="19">
        <v>40967.391666666699</v>
      </c>
      <c r="O337" s="19">
        <v>40988.264583333301</v>
      </c>
      <c r="P337" s="18" t="s">
        <v>151</v>
      </c>
      <c r="Q337" s="18" t="s">
        <v>152</v>
      </c>
      <c r="R337" s="46" t="s">
        <v>2150</v>
      </c>
    </row>
    <row r="338" spans="1:18" ht="259.2" outlineLevel="2" x14ac:dyDescent="0.3">
      <c r="A338" s="18" t="s">
        <v>12</v>
      </c>
      <c r="B338" s="18" t="s">
        <v>13</v>
      </c>
      <c r="C338" s="18" t="s">
        <v>29</v>
      </c>
      <c r="D338" s="19">
        <v>41002.441759259302</v>
      </c>
      <c r="E338" s="18" t="s">
        <v>93</v>
      </c>
      <c r="F338" s="18" t="s">
        <v>588</v>
      </c>
      <c r="G338" s="22">
        <v>309.43</v>
      </c>
      <c r="H338" s="18" t="s">
        <v>1547</v>
      </c>
      <c r="I338" s="18" t="s">
        <v>17</v>
      </c>
      <c r="J338" s="20">
        <v>509645</v>
      </c>
      <c r="K338" s="18" t="s">
        <v>81</v>
      </c>
      <c r="L338" s="18" t="s">
        <v>1477</v>
      </c>
      <c r="M338" s="18" t="s">
        <v>1478</v>
      </c>
      <c r="N338" s="19">
        <v>40967.388888888898</v>
      </c>
      <c r="O338" s="19">
        <v>40974.372222222199</v>
      </c>
      <c r="P338" s="18" t="s">
        <v>696</v>
      </c>
      <c r="Q338" s="18" t="s">
        <v>697</v>
      </c>
      <c r="R338" s="46" t="s">
        <v>2151</v>
      </c>
    </row>
    <row r="339" spans="1:18" ht="115.2" outlineLevel="2" x14ac:dyDescent="0.3">
      <c r="A339" s="18" t="s">
        <v>12</v>
      </c>
      <c r="B339" s="18" t="s">
        <v>13</v>
      </c>
      <c r="C339" s="18" t="s">
        <v>29</v>
      </c>
      <c r="D339" s="19">
        <v>41003.441863425898</v>
      </c>
      <c r="E339" s="18" t="s">
        <v>93</v>
      </c>
      <c r="F339" s="18" t="s">
        <v>156</v>
      </c>
      <c r="G339" s="22">
        <v>1518</v>
      </c>
      <c r="H339" s="18" t="s">
        <v>363</v>
      </c>
      <c r="I339" s="18" t="s">
        <v>17</v>
      </c>
      <c r="J339" s="20">
        <v>509656</v>
      </c>
      <c r="K339" s="18" t="s">
        <v>81</v>
      </c>
      <c r="L339" s="18" t="s">
        <v>177</v>
      </c>
      <c r="M339" s="18" t="s">
        <v>178</v>
      </c>
      <c r="N339" s="19">
        <v>40938.487500000003</v>
      </c>
      <c r="O339" s="19">
        <v>40982.344444444403</v>
      </c>
      <c r="P339" s="18" t="s">
        <v>341</v>
      </c>
      <c r="Q339" s="18" t="s">
        <v>342</v>
      </c>
      <c r="R339" s="46" t="s">
        <v>2152</v>
      </c>
    </row>
    <row r="340" spans="1:18" ht="129.6" outlineLevel="2" x14ac:dyDescent="0.3">
      <c r="A340" s="18" t="s">
        <v>12</v>
      </c>
      <c r="B340" s="18" t="s">
        <v>13</v>
      </c>
      <c r="C340" s="18" t="s">
        <v>29</v>
      </c>
      <c r="D340" s="19">
        <v>41022.625752314802</v>
      </c>
      <c r="E340" s="18" t="s">
        <v>93</v>
      </c>
      <c r="F340" s="18" t="s">
        <v>156</v>
      </c>
      <c r="G340" s="22">
        <v>1276</v>
      </c>
      <c r="H340" s="18" t="s">
        <v>360</v>
      </c>
      <c r="I340" s="18" t="s">
        <v>17</v>
      </c>
      <c r="J340" s="20">
        <v>509679</v>
      </c>
      <c r="K340" s="18" t="s">
        <v>81</v>
      </c>
      <c r="L340" s="18" t="s">
        <v>177</v>
      </c>
      <c r="M340" s="18" t="s">
        <v>178</v>
      </c>
      <c r="N340" s="19">
        <v>40942.342361111099</v>
      </c>
      <c r="O340" s="19">
        <v>41022.368055555598</v>
      </c>
      <c r="P340" s="18" t="s">
        <v>241</v>
      </c>
      <c r="Q340" s="18" t="s">
        <v>242</v>
      </c>
      <c r="R340" s="46" t="s">
        <v>2153</v>
      </c>
    </row>
    <row r="341" spans="1:18" ht="57.6" outlineLevel="2" x14ac:dyDescent="0.3">
      <c r="A341" s="18" t="s">
        <v>12</v>
      </c>
      <c r="B341" s="18" t="s">
        <v>13</v>
      </c>
      <c r="C341" s="18" t="s">
        <v>29</v>
      </c>
      <c r="D341" s="19">
        <v>41029.473055555602</v>
      </c>
      <c r="E341" s="18" t="s">
        <v>93</v>
      </c>
      <c r="F341" s="18" t="s">
        <v>148</v>
      </c>
      <c r="G341" s="22">
        <v>326.7</v>
      </c>
      <c r="H341" s="18" t="s">
        <v>1476</v>
      </c>
      <c r="I341" s="18" t="s">
        <v>17</v>
      </c>
      <c r="J341" s="20">
        <v>509697</v>
      </c>
      <c r="K341" s="18" t="s">
        <v>81</v>
      </c>
      <c r="L341" s="18" t="s">
        <v>1127</v>
      </c>
      <c r="M341" s="18" t="s">
        <v>1128</v>
      </c>
      <c r="N341" s="19">
        <v>40997.356249999997</v>
      </c>
      <c r="O341" s="19">
        <v>40997.356249999997</v>
      </c>
      <c r="P341" s="18" t="s">
        <v>181</v>
      </c>
      <c r="Q341" s="18" t="s">
        <v>182</v>
      </c>
      <c r="R341" s="46" t="s">
        <v>2154</v>
      </c>
    </row>
    <row r="342" spans="1:18" ht="158.4" outlineLevel="2" x14ac:dyDescent="0.3">
      <c r="A342" s="18" t="s">
        <v>12</v>
      </c>
      <c r="B342" s="18" t="s">
        <v>13</v>
      </c>
      <c r="C342" s="18" t="s">
        <v>29</v>
      </c>
      <c r="D342" s="19">
        <v>41031.3272685185</v>
      </c>
      <c r="E342" s="18" t="s">
        <v>93</v>
      </c>
      <c r="F342" s="18" t="s">
        <v>79</v>
      </c>
      <c r="G342" s="22">
        <v>330</v>
      </c>
      <c r="H342" s="18" t="s">
        <v>679</v>
      </c>
      <c r="I342" s="18" t="s">
        <v>17</v>
      </c>
      <c r="J342" s="20">
        <v>509728</v>
      </c>
      <c r="K342" s="18" t="s">
        <v>81</v>
      </c>
      <c r="L342" s="18" t="s">
        <v>563</v>
      </c>
      <c r="M342" s="18" t="s">
        <v>564</v>
      </c>
      <c r="N342" s="19">
        <v>41011.511111111096</v>
      </c>
      <c r="O342" s="19">
        <v>41029.336111111101</v>
      </c>
      <c r="P342" s="18" t="s">
        <v>288</v>
      </c>
      <c r="Q342" s="18" t="s">
        <v>289</v>
      </c>
      <c r="R342" s="46" t="s">
        <v>2155</v>
      </c>
    </row>
    <row r="343" spans="1:18" ht="144" outlineLevel="2" x14ac:dyDescent="0.3">
      <c r="A343" s="18" t="s">
        <v>12</v>
      </c>
      <c r="B343" s="18" t="s">
        <v>13</v>
      </c>
      <c r="C343" s="18" t="s">
        <v>29</v>
      </c>
      <c r="D343" s="19">
        <v>41031.3272685185</v>
      </c>
      <c r="E343" s="18" t="s">
        <v>93</v>
      </c>
      <c r="F343" s="18" t="s">
        <v>672</v>
      </c>
      <c r="G343" s="22">
        <v>119.52</v>
      </c>
      <c r="H343" s="18" t="s">
        <v>837</v>
      </c>
      <c r="I343" s="18" t="s">
        <v>17</v>
      </c>
      <c r="J343" s="20">
        <v>509729</v>
      </c>
      <c r="K343" s="18" t="s">
        <v>81</v>
      </c>
      <c r="L343" s="18" t="s">
        <v>757</v>
      </c>
      <c r="M343" s="18" t="s">
        <v>758</v>
      </c>
      <c r="N343" s="19">
        <v>40996.568055555603</v>
      </c>
      <c r="O343" s="19">
        <v>41016.620833333298</v>
      </c>
      <c r="P343" s="18" t="s">
        <v>831</v>
      </c>
      <c r="Q343" s="18" t="s">
        <v>832</v>
      </c>
      <c r="R343" s="46" t="s">
        <v>2156</v>
      </c>
    </row>
    <row r="344" spans="1:18" ht="86.4" outlineLevel="2" x14ac:dyDescent="0.3">
      <c r="A344" s="18" t="s">
        <v>12</v>
      </c>
      <c r="B344" s="18" t="s">
        <v>13</v>
      </c>
      <c r="C344" s="18" t="s">
        <v>29</v>
      </c>
      <c r="D344" s="19">
        <v>41039.413993055598</v>
      </c>
      <c r="E344" s="18" t="s">
        <v>93</v>
      </c>
      <c r="F344" s="18" t="s">
        <v>672</v>
      </c>
      <c r="G344" s="22">
        <v>211.75</v>
      </c>
      <c r="H344" s="18" t="s">
        <v>838</v>
      </c>
      <c r="I344" s="18" t="s">
        <v>17</v>
      </c>
      <c r="J344" s="20">
        <v>509760</v>
      </c>
      <c r="K344" s="18" t="s">
        <v>81</v>
      </c>
      <c r="L344" s="18" t="s">
        <v>757</v>
      </c>
      <c r="M344" s="18" t="s">
        <v>758</v>
      </c>
      <c r="N344" s="19">
        <v>40960.573611111096</v>
      </c>
      <c r="O344" s="19">
        <v>40977.436111111099</v>
      </c>
      <c r="P344" s="18" t="s">
        <v>369</v>
      </c>
      <c r="Q344" s="18" t="s">
        <v>370</v>
      </c>
      <c r="R344" s="46" t="s">
        <v>2157</v>
      </c>
    </row>
    <row r="345" spans="1:18" ht="158.4" outlineLevel="2" x14ac:dyDescent="0.3">
      <c r="A345" s="18" t="s">
        <v>12</v>
      </c>
      <c r="B345" s="18" t="s">
        <v>13</v>
      </c>
      <c r="C345" s="18" t="s">
        <v>29</v>
      </c>
      <c r="D345" s="19">
        <v>41061.358483796299</v>
      </c>
      <c r="E345" s="18" t="s">
        <v>93</v>
      </c>
      <c r="F345" s="18" t="s">
        <v>87</v>
      </c>
      <c r="G345" s="22">
        <v>80.849999999999994</v>
      </c>
      <c r="H345" s="18" t="s">
        <v>103</v>
      </c>
      <c r="I345" s="18" t="s">
        <v>17</v>
      </c>
      <c r="J345" s="20">
        <v>509869</v>
      </c>
      <c r="K345" s="18" t="s">
        <v>81</v>
      </c>
      <c r="L345" s="18" t="s">
        <v>76</v>
      </c>
      <c r="M345" s="18" t="s">
        <v>77</v>
      </c>
      <c r="N345" s="19">
        <v>41018.552083333299</v>
      </c>
      <c r="O345" s="19">
        <v>41022.433333333298</v>
      </c>
      <c r="P345" s="18" t="s">
        <v>82</v>
      </c>
      <c r="Q345" s="18" t="s">
        <v>83</v>
      </c>
      <c r="R345" s="46" t="s">
        <v>2158</v>
      </c>
    </row>
    <row r="346" spans="1:18" ht="158.4" outlineLevel="2" x14ac:dyDescent="0.3">
      <c r="A346" s="18" t="s">
        <v>12</v>
      </c>
      <c r="B346" s="18" t="s">
        <v>13</v>
      </c>
      <c r="C346" s="18" t="s">
        <v>29</v>
      </c>
      <c r="D346" s="19">
        <v>41074.559849537</v>
      </c>
      <c r="E346" s="18" t="s">
        <v>93</v>
      </c>
      <c r="F346" s="18" t="s">
        <v>156</v>
      </c>
      <c r="G346" s="22">
        <v>246.27</v>
      </c>
      <c r="H346" s="18" t="s">
        <v>362</v>
      </c>
      <c r="I346" s="18" t="s">
        <v>17</v>
      </c>
      <c r="J346" s="20">
        <v>509924</v>
      </c>
      <c r="K346" s="18" t="s">
        <v>81</v>
      </c>
      <c r="L346" s="18" t="s">
        <v>177</v>
      </c>
      <c r="M346" s="18" t="s">
        <v>178</v>
      </c>
      <c r="N346" s="19">
        <v>41031.471527777801</v>
      </c>
      <c r="O346" s="19">
        <v>41058.322222222203</v>
      </c>
      <c r="P346" s="18" t="s">
        <v>341</v>
      </c>
      <c r="Q346" s="18" t="s">
        <v>342</v>
      </c>
      <c r="R346" s="46" t="s">
        <v>2159</v>
      </c>
    </row>
    <row r="347" spans="1:18" ht="187.2" outlineLevel="2" x14ac:dyDescent="0.3">
      <c r="A347" s="18" t="s">
        <v>12</v>
      </c>
      <c r="B347" s="18" t="s">
        <v>13</v>
      </c>
      <c r="C347" s="18" t="s">
        <v>29</v>
      </c>
      <c r="D347" s="19">
        <v>41082.375879629602</v>
      </c>
      <c r="E347" s="18" t="s">
        <v>93</v>
      </c>
      <c r="F347" s="18" t="s">
        <v>148</v>
      </c>
      <c r="G347" s="22">
        <v>68.069999999999993</v>
      </c>
      <c r="H347" s="18" t="s">
        <v>1275</v>
      </c>
      <c r="I347" s="18" t="s">
        <v>17</v>
      </c>
      <c r="J347" s="20">
        <v>509969</v>
      </c>
      <c r="K347" s="18" t="s">
        <v>81</v>
      </c>
      <c r="L347" s="18" t="s">
        <v>1127</v>
      </c>
      <c r="M347" s="18" t="s">
        <v>1128</v>
      </c>
      <c r="N347" s="19">
        <v>41065.436805555597</v>
      </c>
      <c r="O347" s="19">
        <v>41081.34375</v>
      </c>
      <c r="P347" s="18" t="s">
        <v>181</v>
      </c>
      <c r="Q347" s="18" t="s">
        <v>182</v>
      </c>
      <c r="R347" s="46" t="s">
        <v>2160</v>
      </c>
    </row>
    <row r="348" spans="1:18" outlineLevel="1" x14ac:dyDescent="0.3">
      <c r="A348" s="18"/>
      <c r="B348" s="18"/>
      <c r="C348" s="24" t="s">
        <v>61</v>
      </c>
      <c r="D348" s="19"/>
      <c r="E348" s="18"/>
      <c r="F348" s="18"/>
      <c r="G348" s="22">
        <f>SUBTOTAL(9,G311:G347)</f>
        <v>15835.720000000003</v>
      </c>
      <c r="H348" s="18"/>
      <c r="I348" s="18"/>
      <c r="J348" s="20"/>
      <c r="K348" s="18"/>
      <c r="L348" s="18"/>
      <c r="M348" s="18"/>
      <c r="N348" s="19"/>
      <c r="O348" s="19"/>
      <c r="P348" s="18"/>
      <c r="Q348" s="18"/>
      <c r="R348" s="46"/>
    </row>
    <row r="349" spans="1:18" ht="72" outlineLevel="2" x14ac:dyDescent="0.3">
      <c r="A349" s="18" t="s">
        <v>12</v>
      </c>
      <c r="B349" s="18" t="s">
        <v>13</v>
      </c>
      <c r="C349" s="18" t="s">
        <v>36</v>
      </c>
      <c r="D349" s="19">
        <v>41102.358495370398</v>
      </c>
      <c r="E349" s="18" t="s">
        <v>93</v>
      </c>
      <c r="F349" s="18" t="s">
        <v>148</v>
      </c>
      <c r="G349" s="22">
        <v>275.29000000000002</v>
      </c>
      <c r="H349" s="18" t="s">
        <v>1276</v>
      </c>
      <c r="I349" s="18" t="s">
        <v>17</v>
      </c>
      <c r="J349" s="20">
        <v>510062</v>
      </c>
      <c r="K349" s="18" t="s">
        <v>81</v>
      </c>
      <c r="L349" s="18" t="s">
        <v>1127</v>
      </c>
      <c r="M349" s="18" t="s">
        <v>1128</v>
      </c>
      <c r="N349" s="19">
        <v>41087.410416666702</v>
      </c>
      <c r="O349" s="19">
        <v>41092.336111111101</v>
      </c>
      <c r="P349" s="18" t="s">
        <v>181</v>
      </c>
      <c r="Q349" s="18" t="s">
        <v>182</v>
      </c>
      <c r="R349" s="46" t="s">
        <v>2161</v>
      </c>
    </row>
    <row r="350" spans="1:18" ht="28.8" outlineLevel="2" x14ac:dyDescent="0.3">
      <c r="A350" s="18" t="s">
        <v>12</v>
      </c>
      <c r="B350" s="18" t="s">
        <v>13</v>
      </c>
      <c r="C350" s="18" t="s">
        <v>36</v>
      </c>
      <c r="D350" s="19">
        <v>41142.591145833299</v>
      </c>
      <c r="E350" s="18" t="s">
        <v>93</v>
      </c>
      <c r="F350" s="18" t="s">
        <v>148</v>
      </c>
      <c r="G350" s="22">
        <v>176</v>
      </c>
      <c r="H350" s="18" t="s">
        <v>1268</v>
      </c>
      <c r="I350" s="18" t="s">
        <v>17</v>
      </c>
      <c r="J350" s="20">
        <v>510134</v>
      </c>
      <c r="K350" s="18" t="s">
        <v>1269</v>
      </c>
      <c r="L350" s="18" t="s">
        <v>1127</v>
      </c>
      <c r="M350" s="18" t="s">
        <v>1128</v>
      </c>
      <c r="N350" s="19">
        <v>41123.519444444399</v>
      </c>
      <c r="O350" s="19">
        <v>41124.3256944444</v>
      </c>
      <c r="P350" s="18" t="s">
        <v>1143</v>
      </c>
      <c r="Q350" s="18" t="s">
        <v>1144</v>
      </c>
      <c r="R350" s="46" t="s">
        <v>1270</v>
      </c>
    </row>
    <row r="351" spans="1:18" ht="100.8" outlineLevel="2" x14ac:dyDescent="0.3">
      <c r="A351" s="18" t="s">
        <v>12</v>
      </c>
      <c r="B351" s="18" t="s">
        <v>13</v>
      </c>
      <c r="C351" s="18" t="s">
        <v>36</v>
      </c>
      <c r="D351" s="19">
        <v>41145.347939814797</v>
      </c>
      <c r="E351" s="18" t="s">
        <v>93</v>
      </c>
      <c r="F351" s="18" t="s">
        <v>148</v>
      </c>
      <c r="G351" s="22">
        <v>484</v>
      </c>
      <c r="H351" s="18" t="s">
        <v>1473</v>
      </c>
      <c r="I351" s="18" t="s">
        <v>17</v>
      </c>
      <c r="J351" s="20">
        <v>510142</v>
      </c>
      <c r="K351" s="18" t="s">
        <v>1474</v>
      </c>
      <c r="L351" s="18" t="s">
        <v>1127</v>
      </c>
      <c r="M351" s="18" t="s">
        <v>1128</v>
      </c>
      <c r="N351" s="19">
        <v>41115.3659722222</v>
      </c>
      <c r="O351" s="19">
        <v>41138.604166666701</v>
      </c>
      <c r="P351" s="18" t="s">
        <v>151</v>
      </c>
      <c r="Q351" s="18" t="s">
        <v>152</v>
      </c>
      <c r="R351" s="46" t="s">
        <v>1475</v>
      </c>
    </row>
    <row r="352" spans="1:18" ht="28.8" outlineLevel="2" x14ac:dyDescent="0.3">
      <c r="A352" s="18" t="s">
        <v>12</v>
      </c>
      <c r="B352" s="18" t="s">
        <v>13</v>
      </c>
      <c r="C352" s="18" t="s">
        <v>36</v>
      </c>
      <c r="D352" s="19">
        <v>41155.427939814799</v>
      </c>
      <c r="E352" s="18" t="s">
        <v>93</v>
      </c>
      <c r="F352" s="18" t="s">
        <v>148</v>
      </c>
      <c r="G352" s="22">
        <v>462</v>
      </c>
      <c r="H352" s="18" t="s">
        <v>1272</v>
      </c>
      <c r="I352" s="18" t="s">
        <v>17</v>
      </c>
      <c r="J352" s="20">
        <v>510197</v>
      </c>
      <c r="K352" s="18" t="s">
        <v>1273</v>
      </c>
      <c r="L352" s="18" t="s">
        <v>1127</v>
      </c>
      <c r="M352" s="18" t="s">
        <v>1128</v>
      </c>
      <c r="N352" s="19">
        <v>41136.646527777797</v>
      </c>
      <c r="O352" s="19">
        <v>41137.351388888899</v>
      </c>
      <c r="P352" s="18" t="s">
        <v>151</v>
      </c>
      <c r="Q352" s="18" t="s">
        <v>152</v>
      </c>
      <c r="R352" s="46" t="s">
        <v>1274</v>
      </c>
    </row>
    <row r="353" spans="1:18" ht="43.2" outlineLevel="2" x14ac:dyDescent="0.3">
      <c r="A353" s="18" t="s">
        <v>12</v>
      </c>
      <c r="B353" s="18" t="s">
        <v>13</v>
      </c>
      <c r="C353" s="18" t="s">
        <v>36</v>
      </c>
      <c r="D353" s="19">
        <v>41158.618900463</v>
      </c>
      <c r="E353" s="18" t="s">
        <v>93</v>
      </c>
      <c r="F353" s="18" t="s">
        <v>156</v>
      </c>
      <c r="G353" s="22">
        <v>198</v>
      </c>
      <c r="H353" s="18" t="s">
        <v>397</v>
      </c>
      <c r="I353" s="18" t="s">
        <v>17</v>
      </c>
      <c r="J353" s="20">
        <v>510216</v>
      </c>
      <c r="K353" s="18" t="s">
        <v>398</v>
      </c>
      <c r="L353" s="18" t="s">
        <v>177</v>
      </c>
      <c r="M353" s="18" t="s">
        <v>178</v>
      </c>
      <c r="N353" s="19">
        <v>41152.479861111096</v>
      </c>
      <c r="O353" s="19">
        <v>41152.666666666701</v>
      </c>
      <c r="P353" s="18" t="s">
        <v>288</v>
      </c>
      <c r="Q353" s="18" t="s">
        <v>289</v>
      </c>
      <c r="R353" s="46" t="s">
        <v>399</v>
      </c>
    </row>
    <row r="354" spans="1:18" ht="43.2" outlineLevel="2" x14ac:dyDescent="0.3">
      <c r="A354" s="18" t="s">
        <v>12</v>
      </c>
      <c r="B354" s="18" t="s">
        <v>13</v>
      </c>
      <c r="C354" s="18" t="s">
        <v>36</v>
      </c>
      <c r="D354" s="19">
        <v>41173.375798611101</v>
      </c>
      <c r="E354" s="18" t="s">
        <v>93</v>
      </c>
      <c r="F354" s="18" t="s">
        <v>156</v>
      </c>
      <c r="G354" s="22">
        <v>266.5</v>
      </c>
      <c r="H354" s="18" t="s">
        <v>364</v>
      </c>
      <c r="I354" s="18" t="s">
        <v>17</v>
      </c>
      <c r="J354" s="20">
        <v>510247</v>
      </c>
      <c r="K354" s="18" t="s">
        <v>365</v>
      </c>
      <c r="L354" s="18" t="s">
        <v>177</v>
      </c>
      <c r="M354" s="18" t="s">
        <v>178</v>
      </c>
      <c r="N354" s="19">
        <v>41114.5131944444</v>
      </c>
      <c r="O354" s="19">
        <v>41122.356249999997</v>
      </c>
      <c r="P354" s="18" t="s">
        <v>187</v>
      </c>
      <c r="Q354" s="18" t="s">
        <v>188</v>
      </c>
      <c r="R354" s="46" t="s">
        <v>366</v>
      </c>
    </row>
    <row r="355" spans="1:18" ht="28.8" outlineLevel="2" x14ac:dyDescent="0.3">
      <c r="A355" s="18" t="s">
        <v>12</v>
      </c>
      <c r="B355" s="18" t="s">
        <v>13</v>
      </c>
      <c r="C355" s="18" t="s">
        <v>36</v>
      </c>
      <c r="D355" s="19">
        <v>41212.323796296303</v>
      </c>
      <c r="E355" s="18" t="s">
        <v>93</v>
      </c>
      <c r="F355" s="18" t="s">
        <v>156</v>
      </c>
      <c r="G355" s="22">
        <v>410.47</v>
      </c>
      <c r="H355" s="18" t="s">
        <v>371</v>
      </c>
      <c r="I355" s="18" t="s">
        <v>17</v>
      </c>
      <c r="J355" s="20">
        <v>510349</v>
      </c>
      <c r="K355" s="18" t="s">
        <v>372</v>
      </c>
      <c r="L355" s="18" t="s">
        <v>177</v>
      </c>
      <c r="M355" s="18" t="s">
        <v>178</v>
      </c>
      <c r="N355" s="19">
        <v>41192.317361111098</v>
      </c>
      <c r="O355" s="19">
        <v>41194.318055555603</v>
      </c>
      <c r="P355" s="18" t="s">
        <v>241</v>
      </c>
      <c r="Q355" s="18" t="s">
        <v>242</v>
      </c>
      <c r="R355" s="46" t="s">
        <v>373</v>
      </c>
    </row>
    <row r="356" spans="1:18" ht="158.4" outlineLevel="2" x14ac:dyDescent="0.3">
      <c r="A356" s="18" t="s">
        <v>12</v>
      </c>
      <c r="B356" s="18" t="s">
        <v>13</v>
      </c>
      <c r="C356" s="18" t="s">
        <v>36</v>
      </c>
      <c r="D356" s="19">
        <v>41212.348032407397</v>
      </c>
      <c r="E356" s="18" t="s">
        <v>93</v>
      </c>
      <c r="F356" s="18" t="s">
        <v>148</v>
      </c>
      <c r="G356" s="22">
        <v>154</v>
      </c>
      <c r="H356" s="18" t="s">
        <v>1277</v>
      </c>
      <c r="I356" s="18" t="s">
        <v>17</v>
      </c>
      <c r="J356" s="20">
        <v>510347</v>
      </c>
      <c r="K356" s="18" t="s">
        <v>1278</v>
      </c>
      <c r="L356" s="18" t="s">
        <v>1127</v>
      </c>
      <c r="M356" s="18" t="s">
        <v>1128</v>
      </c>
      <c r="N356" s="19">
        <v>41191.598611111098</v>
      </c>
      <c r="O356" s="19">
        <v>41207.681944444397</v>
      </c>
      <c r="P356" s="18" t="s">
        <v>151</v>
      </c>
      <c r="Q356" s="18" t="s">
        <v>152</v>
      </c>
      <c r="R356" s="46" t="s">
        <v>2162</v>
      </c>
    </row>
    <row r="357" spans="1:18" outlineLevel="2" x14ac:dyDescent="0.3">
      <c r="A357" s="18" t="s">
        <v>12</v>
      </c>
      <c r="B357" s="18" t="s">
        <v>13</v>
      </c>
      <c r="C357" s="18" t="s">
        <v>36</v>
      </c>
      <c r="D357" s="19">
        <v>41228.358495370398</v>
      </c>
      <c r="E357" s="18" t="s">
        <v>93</v>
      </c>
      <c r="F357" s="18" t="s">
        <v>148</v>
      </c>
      <c r="G357" s="22">
        <v>363</v>
      </c>
      <c r="H357" s="18" t="s">
        <v>1296</v>
      </c>
      <c r="I357" s="18" t="s">
        <v>17</v>
      </c>
      <c r="J357" s="20">
        <v>510365</v>
      </c>
      <c r="K357" s="18" t="s">
        <v>1297</v>
      </c>
      <c r="L357" s="18" t="s">
        <v>1127</v>
      </c>
      <c r="M357" s="18" t="s">
        <v>1128</v>
      </c>
      <c r="N357" s="19">
        <v>41200.640972222202</v>
      </c>
      <c r="O357" s="19">
        <v>41201.640972222202</v>
      </c>
      <c r="P357" s="18" t="s">
        <v>151</v>
      </c>
      <c r="Q357" s="18" t="s">
        <v>152</v>
      </c>
      <c r="R357" s="46" t="s">
        <v>1298</v>
      </c>
    </row>
    <row r="358" spans="1:18" outlineLevel="2" x14ac:dyDescent="0.3">
      <c r="A358" s="18" t="s">
        <v>12</v>
      </c>
      <c r="B358" s="18" t="s">
        <v>13</v>
      </c>
      <c r="C358" s="18" t="s">
        <v>36</v>
      </c>
      <c r="D358" s="19">
        <v>41228.379189814797</v>
      </c>
      <c r="E358" s="18" t="s">
        <v>93</v>
      </c>
      <c r="F358" s="18" t="s">
        <v>148</v>
      </c>
      <c r="G358" s="22">
        <v>326.7</v>
      </c>
      <c r="H358" s="18" t="s">
        <v>1299</v>
      </c>
      <c r="I358" s="18" t="s">
        <v>17</v>
      </c>
      <c r="J358" s="20">
        <v>510367</v>
      </c>
      <c r="K358" s="18" t="s">
        <v>1300</v>
      </c>
      <c r="L358" s="18" t="s">
        <v>1127</v>
      </c>
      <c r="M358" s="18" t="s">
        <v>1128</v>
      </c>
      <c r="N358" s="19">
        <v>41199.322222222203</v>
      </c>
      <c r="O358" s="19">
        <v>41201.322916666701</v>
      </c>
      <c r="P358" s="18" t="s">
        <v>181</v>
      </c>
      <c r="Q358" s="18" t="s">
        <v>182</v>
      </c>
      <c r="R358" s="46" t="s">
        <v>1301</v>
      </c>
    </row>
    <row r="359" spans="1:18" ht="100.8" outlineLevel="2" x14ac:dyDescent="0.3">
      <c r="A359" s="18" t="s">
        <v>12</v>
      </c>
      <c r="B359" s="18" t="s">
        <v>13</v>
      </c>
      <c r="C359" s="18" t="s">
        <v>36</v>
      </c>
      <c r="D359" s="19">
        <v>41249.323750000003</v>
      </c>
      <c r="E359" s="18" t="s">
        <v>93</v>
      </c>
      <c r="F359" s="18" t="s">
        <v>156</v>
      </c>
      <c r="G359" s="22">
        <v>132</v>
      </c>
      <c r="H359" s="18" t="s">
        <v>367</v>
      </c>
      <c r="I359" s="18" t="s">
        <v>17</v>
      </c>
      <c r="J359" s="20">
        <v>510466</v>
      </c>
      <c r="K359" s="18" t="s">
        <v>368</v>
      </c>
      <c r="L359" s="18" t="s">
        <v>177</v>
      </c>
      <c r="M359" s="18" t="s">
        <v>178</v>
      </c>
      <c r="N359" s="19">
        <v>41114.516666666699</v>
      </c>
      <c r="O359" s="19">
        <v>41130.352083333302</v>
      </c>
      <c r="P359" s="18" t="s">
        <v>369</v>
      </c>
      <c r="Q359" s="18" t="s">
        <v>370</v>
      </c>
      <c r="R359" s="46" t="s">
        <v>2163</v>
      </c>
    </row>
    <row r="360" spans="1:18" ht="172.8" outlineLevel="2" x14ac:dyDescent="0.3">
      <c r="A360" s="18" t="s">
        <v>12</v>
      </c>
      <c r="B360" s="18" t="s">
        <v>13</v>
      </c>
      <c r="C360" s="18" t="s">
        <v>36</v>
      </c>
      <c r="D360" s="19">
        <v>41256.334224537</v>
      </c>
      <c r="E360" s="18" t="s">
        <v>93</v>
      </c>
      <c r="F360" s="18" t="s">
        <v>148</v>
      </c>
      <c r="G360" s="22">
        <v>418</v>
      </c>
      <c r="H360" s="18" t="s">
        <v>1302</v>
      </c>
      <c r="I360" s="18" t="s">
        <v>17</v>
      </c>
      <c r="J360" s="20">
        <v>510497</v>
      </c>
      <c r="K360" s="18" t="s">
        <v>1303</v>
      </c>
      <c r="L360" s="18" t="s">
        <v>1127</v>
      </c>
      <c r="M360" s="18" t="s">
        <v>1128</v>
      </c>
      <c r="N360" s="19">
        <v>41241.618055555598</v>
      </c>
      <c r="O360" s="19">
        <v>41242.320833333302</v>
      </c>
      <c r="P360" s="18" t="s">
        <v>151</v>
      </c>
      <c r="Q360" s="18" t="s">
        <v>152</v>
      </c>
      <c r="R360" s="46" t="s">
        <v>2164</v>
      </c>
    </row>
    <row r="361" spans="1:18" ht="86.4" outlineLevel="2" x14ac:dyDescent="0.3">
      <c r="A361" s="18" t="s">
        <v>12</v>
      </c>
      <c r="B361" s="18" t="s">
        <v>13</v>
      </c>
      <c r="C361" s="18" t="s">
        <v>36</v>
      </c>
      <c r="D361" s="19">
        <v>41257.4035532407</v>
      </c>
      <c r="E361" s="18" t="s">
        <v>93</v>
      </c>
      <c r="F361" s="18" t="s">
        <v>148</v>
      </c>
      <c r="G361" s="22">
        <v>462</v>
      </c>
      <c r="H361" s="18" t="s">
        <v>1400</v>
      </c>
      <c r="I361" s="18" t="s">
        <v>17</v>
      </c>
      <c r="J361" s="20">
        <v>510511</v>
      </c>
      <c r="K361" s="18" t="s">
        <v>1401</v>
      </c>
      <c r="L361" s="18" t="s">
        <v>1127</v>
      </c>
      <c r="M361" s="18" t="s">
        <v>1128</v>
      </c>
      <c r="N361" s="19">
        <v>41246.610416666699</v>
      </c>
      <c r="O361" s="19">
        <v>41255.327083333301</v>
      </c>
      <c r="P361" s="18" t="s">
        <v>151</v>
      </c>
      <c r="Q361" s="18" t="s">
        <v>152</v>
      </c>
      <c r="R361" s="46" t="s">
        <v>2165</v>
      </c>
    </row>
    <row r="362" spans="1:18" ht="57.6" outlineLevel="2" x14ac:dyDescent="0.3">
      <c r="A362" s="18" t="s">
        <v>12</v>
      </c>
      <c r="B362" s="18" t="s">
        <v>13</v>
      </c>
      <c r="C362" s="18" t="s">
        <v>36</v>
      </c>
      <c r="D362" s="19">
        <v>41282.483483796299</v>
      </c>
      <c r="E362" s="18" t="s">
        <v>93</v>
      </c>
      <c r="F362" s="18" t="s">
        <v>148</v>
      </c>
      <c r="G362" s="22">
        <v>462</v>
      </c>
      <c r="H362" s="18" t="s">
        <v>1328</v>
      </c>
      <c r="I362" s="18" t="s">
        <v>17</v>
      </c>
      <c r="J362" s="20">
        <v>510546</v>
      </c>
      <c r="K362" s="18" t="s">
        <v>1329</v>
      </c>
      <c r="L362" s="18" t="s">
        <v>1127</v>
      </c>
      <c r="M362" s="18" t="s">
        <v>1128</v>
      </c>
      <c r="N362" s="19">
        <v>41262.466666666704</v>
      </c>
      <c r="O362" s="19">
        <v>41263.338888888902</v>
      </c>
      <c r="P362" s="18" t="s">
        <v>151</v>
      </c>
      <c r="Q362" s="18" t="s">
        <v>152</v>
      </c>
      <c r="R362" s="46" t="s">
        <v>2463</v>
      </c>
    </row>
    <row r="363" spans="1:18" outlineLevel="2" x14ac:dyDescent="0.3">
      <c r="A363" s="18" t="s">
        <v>12</v>
      </c>
      <c r="B363" s="18" t="s">
        <v>13</v>
      </c>
      <c r="C363" s="18" t="s">
        <v>36</v>
      </c>
      <c r="D363" s="19">
        <v>41282.483506944402</v>
      </c>
      <c r="E363" s="18" t="s">
        <v>93</v>
      </c>
      <c r="F363" s="18" t="s">
        <v>156</v>
      </c>
      <c r="G363" s="22">
        <v>272.18</v>
      </c>
      <c r="H363" s="18" t="s">
        <v>403</v>
      </c>
      <c r="I363" s="18" t="s">
        <v>17</v>
      </c>
      <c r="J363" s="20">
        <v>510548</v>
      </c>
      <c r="K363" s="18" t="s">
        <v>404</v>
      </c>
      <c r="L363" s="18" t="s">
        <v>177</v>
      </c>
      <c r="M363" s="18" t="s">
        <v>178</v>
      </c>
      <c r="N363" s="19">
        <v>41201.448611111096</v>
      </c>
      <c r="O363" s="19">
        <v>41204.536805555603</v>
      </c>
      <c r="P363" s="18" t="s">
        <v>241</v>
      </c>
      <c r="Q363" s="18" t="s">
        <v>242</v>
      </c>
      <c r="R363" s="46" t="s">
        <v>405</v>
      </c>
    </row>
    <row r="364" spans="1:18" outlineLevel="2" x14ac:dyDescent="0.3">
      <c r="A364" s="18" t="s">
        <v>12</v>
      </c>
      <c r="B364" s="18" t="s">
        <v>13</v>
      </c>
      <c r="C364" s="18" t="s">
        <v>36</v>
      </c>
      <c r="D364" s="19">
        <v>41290.396736111099</v>
      </c>
      <c r="E364" s="18" t="s">
        <v>93</v>
      </c>
      <c r="F364" s="18" t="s">
        <v>148</v>
      </c>
      <c r="G364" s="22">
        <v>319</v>
      </c>
      <c r="H364" s="18" t="s">
        <v>1279</v>
      </c>
      <c r="I364" s="18" t="s">
        <v>17</v>
      </c>
      <c r="J364" s="20">
        <v>510578</v>
      </c>
      <c r="K364" s="18" t="s">
        <v>1280</v>
      </c>
      <c r="L364" s="18" t="s">
        <v>1127</v>
      </c>
      <c r="M364" s="18" t="s">
        <v>1128</v>
      </c>
      <c r="N364" s="19">
        <v>41282.327083333301</v>
      </c>
      <c r="O364" s="19">
        <v>41282.327083333301</v>
      </c>
      <c r="P364" s="18" t="s">
        <v>151</v>
      </c>
      <c r="Q364" s="18" t="s">
        <v>152</v>
      </c>
      <c r="R364" s="46" t="s">
        <v>1281</v>
      </c>
    </row>
    <row r="365" spans="1:18" ht="86.4" outlineLevel="2" x14ac:dyDescent="0.3">
      <c r="A365" s="18" t="s">
        <v>12</v>
      </c>
      <c r="B365" s="18" t="s">
        <v>13</v>
      </c>
      <c r="C365" s="18" t="s">
        <v>36</v>
      </c>
      <c r="D365" s="19">
        <v>41292.3828125</v>
      </c>
      <c r="E365" s="18" t="s">
        <v>93</v>
      </c>
      <c r="F365" s="18" t="s">
        <v>156</v>
      </c>
      <c r="G365" s="22">
        <v>130.59</v>
      </c>
      <c r="H365" s="18" t="s">
        <v>390</v>
      </c>
      <c r="I365" s="18" t="s">
        <v>17</v>
      </c>
      <c r="J365" s="20">
        <v>510601</v>
      </c>
      <c r="K365" s="18" t="s">
        <v>391</v>
      </c>
      <c r="L365" s="18" t="s">
        <v>177</v>
      </c>
      <c r="M365" s="18" t="s">
        <v>178</v>
      </c>
      <c r="N365" s="19">
        <v>41283.606249999997</v>
      </c>
      <c r="O365" s="19">
        <v>41291.595138888901</v>
      </c>
      <c r="P365" s="18" t="s">
        <v>241</v>
      </c>
      <c r="Q365" s="18" t="s">
        <v>242</v>
      </c>
      <c r="R365" s="46" t="s">
        <v>2166</v>
      </c>
    </row>
    <row r="366" spans="1:18" ht="100.8" outlineLevel="2" x14ac:dyDescent="0.3">
      <c r="A366" s="18" t="s">
        <v>12</v>
      </c>
      <c r="B366" s="18" t="s">
        <v>13</v>
      </c>
      <c r="C366" s="18" t="s">
        <v>36</v>
      </c>
      <c r="D366" s="19">
        <v>41292.417418981502</v>
      </c>
      <c r="E366" s="18" t="s">
        <v>93</v>
      </c>
      <c r="F366" s="18" t="s">
        <v>156</v>
      </c>
      <c r="G366" s="22">
        <v>4884</v>
      </c>
      <c r="H366" s="18" t="s">
        <v>394</v>
      </c>
      <c r="I366" s="18" t="s">
        <v>17</v>
      </c>
      <c r="J366" s="20">
        <v>510600</v>
      </c>
      <c r="K366" s="18" t="s">
        <v>395</v>
      </c>
      <c r="L366" s="18" t="s">
        <v>177</v>
      </c>
      <c r="M366" s="18" t="s">
        <v>178</v>
      </c>
      <c r="N366" s="19">
        <v>41159.640972222202</v>
      </c>
      <c r="O366" s="19">
        <v>41291.576388888898</v>
      </c>
      <c r="P366" s="18" t="s">
        <v>241</v>
      </c>
      <c r="Q366" s="18" t="s">
        <v>242</v>
      </c>
      <c r="R366" s="46" t="s">
        <v>2167</v>
      </c>
    </row>
    <row r="367" spans="1:18" ht="216" outlineLevel="2" x14ac:dyDescent="0.3">
      <c r="A367" s="18" t="s">
        <v>12</v>
      </c>
      <c r="B367" s="18" t="s">
        <v>13</v>
      </c>
      <c r="C367" s="18" t="s">
        <v>36</v>
      </c>
      <c r="D367" s="19">
        <v>41292.688206018502</v>
      </c>
      <c r="E367" s="18" t="s">
        <v>93</v>
      </c>
      <c r="F367" s="18" t="s">
        <v>148</v>
      </c>
      <c r="G367" s="22">
        <v>1320</v>
      </c>
      <c r="H367" s="18" t="s">
        <v>1284</v>
      </c>
      <c r="I367" s="18" t="s">
        <v>17</v>
      </c>
      <c r="J367" s="20">
        <v>510606</v>
      </c>
      <c r="K367" s="18" t="s">
        <v>1285</v>
      </c>
      <c r="L367" s="18" t="s">
        <v>1127</v>
      </c>
      <c r="M367" s="18" t="s">
        <v>1128</v>
      </c>
      <c r="N367" s="19">
        <v>41169.693749999999</v>
      </c>
      <c r="O367" s="19">
        <v>41176.587500000001</v>
      </c>
      <c r="P367" s="18" t="s">
        <v>151</v>
      </c>
      <c r="Q367" s="18" t="s">
        <v>152</v>
      </c>
      <c r="R367" s="46" t="s">
        <v>2168</v>
      </c>
    </row>
    <row r="368" spans="1:18" ht="129.6" outlineLevel="2" x14ac:dyDescent="0.3">
      <c r="A368" s="18" t="s">
        <v>12</v>
      </c>
      <c r="B368" s="18" t="s">
        <v>13</v>
      </c>
      <c r="C368" s="18" t="s">
        <v>36</v>
      </c>
      <c r="D368" s="19">
        <v>41292.688206018502</v>
      </c>
      <c r="E368" s="18" t="s">
        <v>93</v>
      </c>
      <c r="F368" s="18" t="s">
        <v>148</v>
      </c>
      <c r="G368" s="22">
        <v>308</v>
      </c>
      <c r="H368" s="18" t="s">
        <v>1304</v>
      </c>
      <c r="I368" s="18" t="s">
        <v>17</v>
      </c>
      <c r="J368" s="20">
        <v>510606</v>
      </c>
      <c r="K368" s="18" t="s">
        <v>1305</v>
      </c>
      <c r="L368" s="18" t="s">
        <v>1127</v>
      </c>
      <c r="M368" s="18" t="s">
        <v>1128</v>
      </c>
      <c r="N368" s="19">
        <v>41282.584027777797</v>
      </c>
      <c r="O368" s="19">
        <v>41288.316666666702</v>
      </c>
      <c r="P368" s="18" t="s">
        <v>151</v>
      </c>
      <c r="Q368" s="18" t="s">
        <v>152</v>
      </c>
      <c r="R368" s="46" t="s">
        <v>2169</v>
      </c>
    </row>
    <row r="369" spans="1:18" ht="129.6" outlineLevel="2" x14ac:dyDescent="0.3">
      <c r="A369" s="18" t="s">
        <v>12</v>
      </c>
      <c r="B369" s="18" t="s">
        <v>13</v>
      </c>
      <c r="C369" s="18" t="s">
        <v>36</v>
      </c>
      <c r="D369" s="19">
        <v>41296.455671296302</v>
      </c>
      <c r="E369" s="18" t="s">
        <v>93</v>
      </c>
      <c r="F369" s="18" t="s">
        <v>148</v>
      </c>
      <c r="G369" s="22">
        <v>154</v>
      </c>
      <c r="H369" s="18" t="s">
        <v>1306</v>
      </c>
      <c r="I369" s="18" t="s">
        <v>17</v>
      </c>
      <c r="J369" s="20">
        <v>510613</v>
      </c>
      <c r="K369" s="18" t="s">
        <v>1307</v>
      </c>
      <c r="L369" s="18" t="s">
        <v>1127</v>
      </c>
      <c r="M369" s="18" t="s">
        <v>1128</v>
      </c>
      <c r="N369" s="19">
        <v>41290.621527777803</v>
      </c>
      <c r="O369" s="19">
        <v>41295.290972222203</v>
      </c>
      <c r="P369" s="18" t="s">
        <v>151</v>
      </c>
      <c r="Q369" s="18" t="s">
        <v>152</v>
      </c>
      <c r="R369" s="46" t="s">
        <v>2170</v>
      </c>
    </row>
    <row r="370" spans="1:18" ht="57.6" outlineLevel="2" x14ac:dyDescent="0.3">
      <c r="A370" s="18" t="s">
        <v>12</v>
      </c>
      <c r="B370" s="18" t="s">
        <v>13</v>
      </c>
      <c r="C370" s="18" t="s">
        <v>36</v>
      </c>
      <c r="D370" s="19">
        <v>41299.5946064815</v>
      </c>
      <c r="E370" s="18" t="s">
        <v>93</v>
      </c>
      <c r="F370" s="18" t="s">
        <v>913</v>
      </c>
      <c r="G370" s="22">
        <v>199.1</v>
      </c>
      <c r="H370" s="18" t="s">
        <v>1009</v>
      </c>
      <c r="I370" s="18" t="s">
        <v>17</v>
      </c>
      <c r="J370" s="20">
        <v>510640</v>
      </c>
      <c r="K370" s="18" t="s">
        <v>1010</v>
      </c>
      <c r="L370" s="18" t="s">
        <v>992</v>
      </c>
      <c r="M370" s="18" t="s">
        <v>993</v>
      </c>
      <c r="N370" s="19">
        <v>41184.4243055556</v>
      </c>
      <c r="O370" s="19">
        <v>41198.537499999999</v>
      </c>
      <c r="P370" s="18" t="s">
        <v>369</v>
      </c>
      <c r="Q370" s="18" t="s">
        <v>370</v>
      </c>
      <c r="R370" s="46" t="s">
        <v>1011</v>
      </c>
    </row>
    <row r="371" spans="1:18" ht="158.4" outlineLevel="2" x14ac:dyDescent="0.3">
      <c r="A371" s="18" t="s">
        <v>12</v>
      </c>
      <c r="B371" s="18" t="s">
        <v>13</v>
      </c>
      <c r="C371" s="18" t="s">
        <v>36</v>
      </c>
      <c r="D371" s="19">
        <v>41324.372395833299</v>
      </c>
      <c r="E371" s="18" t="s">
        <v>93</v>
      </c>
      <c r="F371" s="18" t="s">
        <v>672</v>
      </c>
      <c r="G371" s="22">
        <v>675.4</v>
      </c>
      <c r="H371" s="18" t="s">
        <v>847</v>
      </c>
      <c r="I371" s="18" t="s">
        <v>17</v>
      </c>
      <c r="J371" s="20">
        <v>510686</v>
      </c>
      <c r="K371" s="18" t="s">
        <v>848</v>
      </c>
      <c r="L371" s="18" t="s">
        <v>757</v>
      </c>
      <c r="M371" s="18" t="s">
        <v>758</v>
      </c>
      <c r="N371" s="19">
        <v>41221.684722222199</v>
      </c>
      <c r="O371" s="19">
        <v>41243.577083333301</v>
      </c>
      <c r="P371" s="18" t="s">
        <v>369</v>
      </c>
      <c r="Q371" s="18" t="s">
        <v>370</v>
      </c>
      <c r="R371" s="46" t="s">
        <v>2171</v>
      </c>
    </row>
    <row r="372" spans="1:18" ht="129.6" outlineLevel="2" x14ac:dyDescent="0.3">
      <c r="A372" s="18" t="s">
        <v>12</v>
      </c>
      <c r="B372" s="18" t="s">
        <v>13</v>
      </c>
      <c r="C372" s="18" t="s">
        <v>36</v>
      </c>
      <c r="D372" s="19">
        <v>41325.368784722203</v>
      </c>
      <c r="E372" s="18" t="s">
        <v>93</v>
      </c>
      <c r="F372" s="18" t="s">
        <v>148</v>
      </c>
      <c r="G372" s="22">
        <v>275</v>
      </c>
      <c r="H372" s="18" t="s">
        <v>1314</v>
      </c>
      <c r="I372" s="18" t="s">
        <v>17</v>
      </c>
      <c r="J372" s="20">
        <v>510699</v>
      </c>
      <c r="K372" s="18" t="s">
        <v>1315</v>
      </c>
      <c r="L372" s="18" t="s">
        <v>1127</v>
      </c>
      <c r="M372" s="18" t="s">
        <v>1128</v>
      </c>
      <c r="N372" s="19">
        <v>41303.500694444403</v>
      </c>
      <c r="O372" s="19">
        <v>41320.484027777798</v>
      </c>
      <c r="P372" s="18" t="s">
        <v>151</v>
      </c>
      <c r="Q372" s="18" t="s">
        <v>152</v>
      </c>
      <c r="R372" s="46" t="s">
        <v>2172</v>
      </c>
    </row>
    <row r="373" spans="1:18" ht="100.8" outlineLevel="2" x14ac:dyDescent="0.3">
      <c r="A373" s="18" t="s">
        <v>12</v>
      </c>
      <c r="B373" s="18" t="s">
        <v>13</v>
      </c>
      <c r="C373" s="18" t="s">
        <v>36</v>
      </c>
      <c r="D373" s="19">
        <v>41325.3827199074</v>
      </c>
      <c r="E373" s="18" t="s">
        <v>93</v>
      </c>
      <c r="F373" s="18" t="s">
        <v>148</v>
      </c>
      <c r="G373" s="22">
        <v>154</v>
      </c>
      <c r="H373" s="18" t="s">
        <v>1404</v>
      </c>
      <c r="I373" s="18" t="s">
        <v>17</v>
      </c>
      <c r="J373" s="20">
        <v>510702</v>
      </c>
      <c r="K373" s="18" t="s">
        <v>1405</v>
      </c>
      <c r="L373" s="18" t="s">
        <v>1127</v>
      </c>
      <c r="M373" s="18" t="s">
        <v>1128</v>
      </c>
      <c r="N373" s="19">
        <v>41310.453472222202</v>
      </c>
      <c r="O373" s="19">
        <v>41320.463194444397</v>
      </c>
      <c r="P373" s="18" t="s">
        <v>151</v>
      </c>
      <c r="Q373" s="18" t="s">
        <v>152</v>
      </c>
      <c r="R373" s="46" t="s">
        <v>2173</v>
      </c>
    </row>
    <row r="374" spans="1:18" ht="100.8" outlineLevel="2" x14ac:dyDescent="0.3">
      <c r="A374" s="18" t="s">
        <v>12</v>
      </c>
      <c r="B374" s="18" t="s">
        <v>13</v>
      </c>
      <c r="C374" s="18" t="s">
        <v>36</v>
      </c>
      <c r="D374" s="19">
        <v>41332.407094907401</v>
      </c>
      <c r="E374" s="18" t="s">
        <v>93</v>
      </c>
      <c r="F374" s="18" t="s">
        <v>148</v>
      </c>
      <c r="G374" s="22">
        <v>176</v>
      </c>
      <c r="H374" s="18" t="s">
        <v>1264</v>
      </c>
      <c r="I374" s="18" t="s">
        <v>17</v>
      </c>
      <c r="J374" s="20">
        <v>510720</v>
      </c>
      <c r="K374" s="18" t="s">
        <v>1265</v>
      </c>
      <c r="L374" s="18" t="s">
        <v>1127</v>
      </c>
      <c r="M374" s="18" t="s">
        <v>1128</v>
      </c>
      <c r="N374" s="19">
        <v>40938.487500000003</v>
      </c>
      <c r="O374" s="19">
        <v>40946.65625</v>
      </c>
      <c r="P374" s="18" t="s">
        <v>151</v>
      </c>
      <c r="Q374" s="18" t="s">
        <v>152</v>
      </c>
      <c r="R374" s="46" t="s">
        <v>2174</v>
      </c>
    </row>
    <row r="375" spans="1:18" ht="86.4" outlineLevel="2" x14ac:dyDescent="0.3">
      <c r="A375" s="18" t="s">
        <v>12</v>
      </c>
      <c r="B375" s="18" t="s">
        <v>13</v>
      </c>
      <c r="C375" s="18" t="s">
        <v>36</v>
      </c>
      <c r="D375" s="19">
        <v>41340.573703703703</v>
      </c>
      <c r="E375" s="18" t="s">
        <v>93</v>
      </c>
      <c r="F375" s="18" t="s">
        <v>588</v>
      </c>
      <c r="G375" s="22">
        <v>148.15</v>
      </c>
      <c r="H375" s="18" t="s">
        <v>1553</v>
      </c>
      <c r="I375" s="18" t="s">
        <v>17</v>
      </c>
      <c r="J375" s="20">
        <v>510749</v>
      </c>
      <c r="K375" s="18" t="s">
        <v>1554</v>
      </c>
      <c r="L375" s="18" t="s">
        <v>1477</v>
      </c>
      <c r="M375" s="18" t="s">
        <v>1478</v>
      </c>
      <c r="N375" s="19">
        <v>41325.659027777801</v>
      </c>
      <c r="O375" s="19">
        <v>41337.655555555597</v>
      </c>
      <c r="P375" s="18" t="s">
        <v>1532</v>
      </c>
      <c r="Q375" s="18" t="s">
        <v>1533</v>
      </c>
      <c r="R375" s="46" t="s">
        <v>2175</v>
      </c>
    </row>
    <row r="376" spans="1:18" ht="230.4" outlineLevel="2" x14ac:dyDescent="0.3">
      <c r="A376" s="18" t="s">
        <v>12</v>
      </c>
      <c r="B376" s="18" t="s">
        <v>13</v>
      </c>
      <c r="C376" s="18" t="s">
        <v>36</v>
      </c>
      <c r="D376" s="19">
        <v>41345.358483796299</v>
      </c>
      <c r="E376" s="18" t="s">
        <v>93</v>
      </c>
      <c r="F376" s="18" t="s">
        <v>672</v>
      </c>
      <c r="G376" s="22">
        <v>393.8</v>
      </c>
      <c r="H376" s="18" t="s">
        <v>851</v>
      </c>
      <c r="I376" s="18" t="s">
        <v>17</v>
      </c>
      <c r="J376" s="20">
        <v>510752</v>
      </c>
      <c r="K376" s="18" t="s">
        <v>852</v>
      </c>
      <c r="L376" s="18" t="s">
        <v>757</v>
      </c>
      <c r="M376" s="18" t="s">
        <v>758</v>
      </c>
      <c r="N376" s="19">
        <v>41276.538888888899</v>
      </c>
      <c r="O376" s="19">
        <v>41276.815277777801</v>
      </c>
      <c r="P376" s="18" t="s">
        <v>845</v>
      </c>
      <c r="Q376" s="18" t="s">
        <v>846</v>
      </c>
      <c r="R376" s="46" t="s">
        <v>2176</v>
      </c>
    </row>
    <row r="377" spans="1:18" ht="72" outlineLevel="2" x14ac:dyDescent="0.3">
      <c r="A377" s="18" t="s">
        <v>12</v>
      </c>
      <c r="B377" s="18" t="s">
        <v>13</v>
      </c>
      <c r="C377" s="18" t="s">
        <v>36</v>
      </c>
      <c r="D377" s="19">
        <v>41348.344756944403</v>
      </c>
      <c r="E377" s="18" t="s">
        <v>93</v>
      </c>
      <c r="F377" s="18" t="s">
        <v>672</v>
      </c>
      <c r="G377" s="22">
        <v>204.6</v>
      </c>
      <c r="H377" s="18" t="s">
        <v>841</v>
      </c>
      <c r="I377" s="18" t="s">
        <v>17</v>
      </c>
      <c r="J377" s="20">
        <v>510766</v>
      </c>
      <c r="K377" s="18" t="s">
        <v>842</v>
      </c>
      <c r="L377" s="18" t="s">
        <v>757</v>
      </c>
      <c r="M377" s="18" t="s">
        <v>758</v>
      </c>
      <c r="N377" s="19">
        <v>41325.665972222203</v>
      </c>
      <c r="O377" s="19">
        <v>41332.421527777798</v>
      </c>
      <c r="P377" s="18" t="s">
        <v>369</v>
      </c>
      <c r="Q377" s="18" t="s">
        <v>370</v>
      </c>
      <c r="R377" s="46" t="s">
        <v>2177</v>
      </c>
    </row>
    <row r="378" spans="1:18" ht="86.4" outlineLevel="2" x14ac:dyDescent="0.3">
      <c r="A378" s="18" t="s">
        <v>12</v>
      </c>
      <c r="B378" s="18" t="s">
        <v>13</v>
      </c>
      <c r="C378" s="18" t="s">
        <v>36</v>
      </c>
      <c r="D378" s="19">
        <v>41348.344768518502</v>
      </c>
      <c r="E378" s="18" t="s">
        <v>93</v>
      </c>
      <c r="F378" s="18" t="s">
        <v>672</v>
      </c>
      <c r="G378" s="22">
        <v>1078</v>
      </c>
      <c r="H378" s="18" t="s">
        <v>855</v>
      </c>
      <c r="I378" s="18" t="s">
        <v>17</v>
      </c>
      <c r="J378" s="20">
        <v>510768</v>
      </c>
      <c r="K378" s="18" t="s">
        <v>856</v>
      </c>
      <c r="L378" s="18" t="s">
        <v>757</v>
      </c>
      <c r="M378" s="18" t="s">
        <v>758</v>
      </c>
      <c r="N378" s="19">
        <v>41303.408333333296</v>
      </c>
      <c r="O378" s="19">
        <v>41316.382638888899</v>
      </c>
      <c r="P378" s="18" t="s">
        <v>369</v>
      </c>
      <c r="Q378" s="18" t="s">
        <v>370</v>
      </c>
      <c r="R378" s="46" t="s">
        <v>2178</v>
      </c>
    </row>
    <row r="379" spans="1:18" ht="72" outlineLevel="2" x14ac:dyDescent="0.3">
      <c r="A379" s="18" t="s">
        <v>12</v>
      </c>
      <c r="B379" s="18" t="s">
        <v>13</v>
      </c>
      <c r="C379" s="18" t="s">
        <v>36</v>
      </c>
      <c r="D379" s="19">
        <v>41355.365439814799</v>
      </c>
      <c r="E379" s="18" t="s">
        <v>93</v>
      </c>
      <c r="F379" s="18" t="s">
        <v>156</v>
      </c>
      <c r="G379" s="22">
        <v>248</v>
      </c>
      <c r="H379" s="18" t="s">
        <v>386</v>
      </c>
      <c r="I379" s="18" t="s">
        <v>17</v>
      </c>
      <c r="J379" s="20">
        <v>510797</v>
      </c>
      <c r="K379" s="18" t="s">
        <v>387</v>
      </c>
      <c r="L379" s="18" t="s">
        <v>177</v>
      </c>
      <c r="M379" s="18" t="s">
        <v>178</v>
      </c>
      <c r="N379" s="19">
        <v>41338.617361111101</v>
      </c>
      <c r="O379" s="19">
        <v>41353.4777777778</v>
      </c>
      <c r="P379" s="18" t="s">
        <v>241</v>
      </c>
      <c r="Q379" s="18" t="s">
        <v>242</v>
      </c>
      <c r="R379" s="46" t="s">
        <v>2179</v>
      </c>
    </row>
    <row r="380" spans="1:18" outlineLevel="2" x14ac:dyDescent="0.3">
      <c r="A380" s="18" t="s">
        <v>12</v>
      </c>
      <c r="B380" s="18" t="s">
        <v>13</v>
      </c>
      <c r="C380" s="18" t="s">
        <v>36</v>
      </c>
      <c r="D380" s="19">
        <v>41355.368784722203</v>
      </c>
      <c r="E380" s="18" t="s">
        <v>93</v>
      </c>
      <c r="F380" s="18" t="s">
        <v>148</v>
      </c>
      <c r="G380" s="22">
        <v>451</v>
      </c>
      <c r="H380" s="18" t="s">
        <v>1308</v>
      </c>
      <c r="I380" s="18" t="s">
        <v>17</v>
      </c>
      <c r="J380" s="20">
        <v>510803</v>
      </c>
      <c r="K380" s="18" t="s">
        <v>1309</v>
      </c>
      <c r="L380" s="18" t="s">
        <v>1127</v>
      </c>
      <c r="M380" s="18" t="s">
        <v>1128</v>
      </c>
      <c r="N380" s="19">
        <v>41319.536805555603</v>
      </c>
      <c r="O380" s="19">
        <v>41324.536805555603</v>
      </c>
      <c r="P380" s="18" t="s">
        <v>151</v>
      </c>
      <c r="Q380" s="18" t="s">
        <v>152</v>
      </c>
      <c r="R380" s="46" t="s">
        <v>1310</v>
      </c>
    </row>
    <row r="381" spans="1:18" outlineLevel="2" x14ac:dyDescent="0.3">
      <c r="A381" s="18" t="s">
        <v>12</v>
      </c>
      <c r="B381" s="18" t="s">
        <v>13</v>
      </c>
      <c r="C381" s="18" t="s">
        <v>36</v>
      </c>
      <c r="D381" s="19">
        <v>41355.368784722203</v>
      </c>
      <c r="E381" s="18" t="s">
        <v>93</v>
      </c>
      <c r="F381" s="18" t="s">
        <v>148</v>
      </c>
      <c r="G381" s="22">
        <v>462</v>
      </c>
      <c r="H381" s="18" t="s">
        <v>1311</v>
      </c>
      <c r="I381" s="18" t="s">
        <v>17</v>
      </c>
      <c r="J381" s="20">
        <v>510803</v>
      </c>
      <c r="K381" s="18" t="s">
        <v>1312</v>
      </c>
      <c r="L381" s="18" t="s">
        <v>1127</v>
      </c>
      <c r="M381" s="18" t="s">
        <v>1128</v>
      </c>
      <c r="N381" s="19">
        <v>41325.368750000001</v>
      </c>
      <c r="O381" s="19">
        <v>41325.368750000001</v>
      </c>
      <c r="P381" s="18" t="s">
        <v>151</v>
      </c>
      <c r="Q381" s="18" t="s">
        <v>152</v>
      </c>
      <c r="R381" s="46" t="s">
        <v>1313</v>
      </c>
    </row>
    <row r="382" spans="1:18" outlineLevel="2" x14ac:dyDescent="0.3">
      <c r="A382" s="18" t="s">
        <v>12</v>
      </c>
      <c r="B382" s="18" t="s">
        <v>13</v>
      </c>
      <c r="C382" s="18" t="s">
        <v>36</v>
      </c>
      <c r="D382" s="19">
        <v>41373.434872685197</v>
      </c>
      <c r="E382" s="18" t="s">
        <v>93</v>
      </c>
      <c r="F382" s="18" t="s">
        <v>1062</v>
      </c>
      <c r="G382" s="22">
        <v>17160</v>
      </c>
      <c r="H382" s="18" t="s">
        <v>1064</v>
      </c>
      <c r="I382" s="18" t="s">
        <v>17</v>
      </c>
      <c r="J382" s="20">
        <v>510855</v>
      </c>
      <c r="K382" s="18" t="s">
        <v>1065</v>
      </c>
      <c r="L382" s="18" t="s">
        <v>1060</v>
      </c>
      <c r="M382" s="18" t="s">
        <v>1061</v>
      </c>
      <c r="N382" s="19">
        <v>41262.447222222203</v>
      </c>
      <c r="O382" s="19">
        <v>41348.472222222197</v>
      </c>
      <c r="P382" s="18" t="s">
        <v>341</v>
      </c>
      <c r="Q382" s="18" t="s">
        <v>342</v>
      </c>
      <c r="R382" s="46" t="s">
        <v>1066</v>
      </c>
    </row>
    <row r="383" spans="1:18" ht="72" outlineLevel="2" x14ac:dyDescent="0.3">
      <c r="A383" s="18" t="s">
        <v>12</v>
      </c>
      <c r="B383" s="18" t="s">
        <v>13</v>
      </c>
      <c r="C383" s="18" t="s">
        <v>36</v>
      </c>
      <c r="D383" s="19">
        <v>41373.441724536999</v>
      </c>
      <c r="E383" s="18" t="s">
        <v>93</v>
      </c>
      <c r="F383" s="18" t="s">
        <v>156</v>
      </c>
      <c r="G383" s="22">
        <v>326.7</v>
      </c>
      <c r="H383" s="18" t="s">
        <v>400</v>
      </c>
      <c r="I383" s="18" t="s">
        <v>17</v>
      </c>
      <c r="J383" s="20">
        <v>510859</v>
      </c>
      <c r="K383" s="18" t="s">
        <v>401</v>
      </c>
      <c r="L383" s="18" t="s">
        <v>177</v>
      </c>
      <c r="M383" s="18" t="s">
        <v>178</v>
      </c>
      <c r="N383" s="19">
        <v>41361.407638888901</v>
      </c>
      <c r="O383" s="19">
        <v>41369.443749999999</v>
      </c>
      <c r="P383" s="18" t="s">
        <v>181</v>
      </c>
      <c r="Q383" s="18" t="s">
        <v>182</v>
      </c>
      <c r="R383" s="46" t="s">
        <v>402</v>
      </c>
    </row>
    <row r="384" spans="1:18" outlineLevel="2" x14ac:dyDescent="0.3">
      <c r="A384" s="18" t="s">
        <v>12</v>
      </c>
      <c r="B384" s="18" t="s">
        <v>13</v>
      </c>
      <c r="C384" s="18" t="s">
        <v>36</v>
      </c>
      <c r="D384" s="19">
        <v>41379.341226851902</v>
      </c>
      <c r="E384" s="18" t="s">
        <v>93</v>
      </c>
      <c r="F384" s="18" t="s">
        <v>156</v>
      </c>
      <c r="G384" s="22">
        <v>1259.5</v>
      </c>
      <c r="H384" s="18" t="s">
        <v>380</v>
      </c>
      <c r="I384" s="18" t="s">
        <v>17</v>
      </c>
      <c r="J384" s="20">
        <v>510880</v>
      </c>
      <c r="K384" s="18" t="s">
        <v>381</v>
      </c>
      <c r="L384" s="18" t="s">
        <v>177</v>
      </c>
      <c r="M384" s="18" t="s">
        <v>178</v>
      </c>
      <c r="N384" s="19">
        <v>41317.362500000003</v>
      </c>
      <c r="O384" s="19">
        <v>41346.586805555598</v>
      </c>
      <c r="P384" s="18" t="s">
        <v>251</v>
      </c>
      <c r="Q384" s="18" t="s">
        <v>252</v>
      </c>
      <c r="R384" s="46" t="s">
        <v>382</v>
      </c>
    </row>
    <row r="385" spans="1:18" outlineLevel="2" x14ac:dyDescent="0.3">
      <c r="A385" s="18" t="s">
        <v>12</v>
      </c>
      <c r="B385" s="18" t="s">
        <v>13</v>
      </c>
      <c r="C385" s="18" t="s">
        <v>36</v>
      </c>
      <c r="D385" s="19">
        <v>41397.424340277801</v>
      </c>
      <c r="E385" s="18" t="s">
        <v>93</v>
      </c>
      <c r="F385" s="18" t="s">
        <v>156</v>
      </c>
      <c r="G385" s="22">
        <v>1513.99</v>
      </c>
      <c r="H385" s="18" t="s">
        <v>482</v>
      </c>
      <c r="I385" s="18" t="s">
        <v>17</v>
      </c>
      <c r="J385" s="20">
        <v>510949</v>
      </c>
      <c r="K385" s="18" t="s">
        <v>483</v>
      </c>
      <c r="L385" s="18" t="s">
        <v>177</v>
      </c>
      <c r="M385" s="18" t="s">
        <v>178</v>
      </c>
      <c r="N385" s="19">
        <v>41276.474999999999</v>
      </c>
      <c r="O385" s="19">
        <v>41282.474999999999</v>
      </c>
      <c r="P385" s="18" t="s">
        <v>241</v>
      </c>
      <c r="Q385" s="18" t="s">
        <v>242</v>
      </c>
      <c r="R385" s="46" t="s">
        <v>484</v>
      </c>
    </row>
    <row r="386" spans="1:18" ht="172.8" outlineLevel="2" x14ac:dyDescent="0.3">
      <c r="A386" s="18" t="s">
        <v>12</v>
      </c>
      <c r="B386" s="18" t="s">
        <v>13</v>
      </c>
      <c r="C386" s="18" t="s">
        <v>36</v>
      </c>
      <c r="D386" s="19">
        <v>41403.393194444398</v>
      </c>
      <c r="E386" s="18" t="s">
        <v>93</v>
      </c>
      <c r="F386" s="18" t="s">
        <v>588</v>
      </c>
      <c r="G386" s="22">
        <v>836.55</v>
      </c>
      <c r="H386" s="18" t="s">
        <v>694</v>
      </c>
      <c r="I386" s="18" t="s">
        <v>17</v>
      </c>
      <c r="J386" s="20">
        <v>510971</v>
      </c>
      <c r="K386" s="18" t="s">
        <v>695</v>
      </c>
      <c r="L386" s="18" t="s">
        <v>563</v>
      </c>
      <c r="M386" s="18" t="s">
        <v>564</v>
      </c>
      <c r="N386" s="19">
        <v>41359.550694444399</v>
      </c>
      <c r="O386" s="19">
        <v>41396.304166666698</v>
      </c>
      <c r="P386" s="18" t="s">
        <v>696</v>
      </c>
      <c r="Q386" s="18" t="s">
        <v>697</v>
      </c>
      <c r="R386" s="46" t="s">
        <v>2180</v>
      </c>
    </row>
    <row r="387" spans="1:18" ht="57.6" outlineLevel="2" x14ac:dyDescent="0.3">
      <c r="A387" s="18" t="s">
        <v>12</v>
      </c>
      <c r="B387" s="18" t="s">
        <v>13</v>
      </c>
      <c r="C387" s="18" t="s">
        <v>36</v>
      </c>
      <c r="D387" s="19">
        <v>41407.386203703703</v>
      </c>
      <c r="E387" s="18" t="s">
        <v>93</v>
      </c>
      <c r="F387" s="18" t="s">
        <v>913</v>
      </c>
      <c r="G387" s="22">
        <v>242</v>
      </c>
      <c r="H387" s="18" t="s">
        <v>1007</v>
      </c>
      <c r="I387" s="18" t="s">
        <v>17</v>
      </c>
      <c r="J387" s="20">
        <v>510994</v>
      </c>
      <c r="K387" s="18" t="s">
        <v>1008</v>
      </c>
      <c r="L387" s="18" t="s">
        <v>992</v>
      </c>
      <c r="M387" s="18" t="s">
        <v>993</v>
      </c>
      <c r="N387" s="19">
        <v>41337.406944444403</v>
      </c>
      <c r="O387" s="19">
        <v>41362.477083333302</v>
      </c>
      <c r="P387" s="18" t="s">
        <v>369</v>
      </c>
      <c r="Q387" s="18" t="s">
        <v>370</v>
      </c>
      <c r="R387" s="46" t="s">
        <v>2181</v>
      </c>
    </row>
    <row r="388" spans="1:18" ht="100.8" outlineLevel="2" x14ac:dyDescent="0.3">
      <c r="A388" s="18" t="s">
        <v>12</v>
      </c>
      <c r="B388" s="18" t="s">
        <v>13</v>
      </c>
      <c r="C388" s="18" t="s">
        <v>36</v>
      </c>
      <c r="D388" s="19">
        <v>41442.358449074098</v>
      </c>
      <c r="E388" s="18" t="s">
        <v>93</v>
      </c>
      <c r="F388" s="18" t="s">
        <v>156</v>
      </c>
      <c r="G388" s="22">
        <v>132</v>
      </c>
      <c r="H388" s="18" t="s">
        <v>388</v>
      </c>
      <c r="I388" s="18" t="s">
        <v>17</v>
      </c>
      <c r="J388" s="20">
        <v>511131</v>
      </c>
      <c r="K388" s="18" t="s">
        <v>389</v>
      </c>
      <c r="L388" s="18" t="s">
        <v>177</v>
      </c>
      <c r="M388" s="18" t="s">
        <v>178</v>
      </c>
      <c r="N388" s="19">
        <v>41397.429166666698</v>
      </c>
      <c r="O388" s="19">
        <v>41402.528472222199</v>
      </c>
      <c r="P388" s="18" t="s">
        <v>251</v>
      </c>
      <c r="Q388" s="18" t="s">
        <v>252</v>
      </c>
      <c r="R388" s="46" t="s">
        <v>2182</v>
      </c>
    </row>
    <row r="389" spans="1:18" ht="86.4" outlineLevel="2" x14ac:dyDescent="0.3">
      <c r="A389" s="18" t="s">
        <v>12</v>
      </c>
      <c r="B389" s="18" t="s">
        <v>13</v>
      </c>
      <c r="C389" s="18" t="s">
        <v>36</v>
      </c>
      <c r="D389" s="19">
        <v>41443.372280092597</v>
      </c>
      <c r="E389" s="18" t="s">
        <v>93</v>
      </c>
      <c r="F389" s="18" t="s">
        <v>588</v>
      </c>
      <c r="G389" s="22">
        <v>903.94</v>
      </c>
      <c r="H389" s="18" t="s">
        <v>1550</v>
      </c>
      <c r="I389" s="18" t="s">
        <v>17</v>
      </c>
      <c r="J389" s="20">
        <v>511155</v>
      </c>
      <c r="K389" s="18" t="s">
        <v>1551</v>
      </c>
      <c r="L389" s="18" t="s">
        <v>1477</v>
      </c>
      <c r="M389" s="18" t="s">
        <v>1478</v>
      </c>
      <c r="N389" s="19">
        <v>41382.409027777801</v>
      </c>
      <c r="O389" s="19">
        <v>41403.692361111098</v>
      </c>
      <c r="P389" s="18" t="s">
        <v>1481</v>
      </c>
      <c r="Q389" s="18" t="s">
        <v>1482</v>
      </c>
      <c r="R389" s="46" t="s">
        <v>1552</v>
      </c>
    </row>
    <row r="390" spans="1:18" ht="158.4" outlineLevel="2" x14ac:dyDescent="0.3">
      <c r="A390" s="18" t="s">
        <v>12</v>
      </c>
      <c r="B390" s="18" t="s">
        <v>13</v>
      </c>
      <c r="C390" s="18" t="s">
        <v>36</v>
      </c>
      <c r="D390" s="19">
        <v>41451.3410069444</v>
      </c>
      <c r="E390" s="18" t="s">
        <v>93</v>
      </c>
      <c r="F390" s="18" t="s">
        <v>87</v>
      </c>
      <c r="G390" s="22">
        <v>166.54</v>
      </c>
      <c r="H390" s="18" t="s">
        <v>104</v>
      </c>
      <c r="I390" s="18" t="s">
        <v>17</v>
      </c>
      <c r="J390" s="20">
        <v>511183</v>
      </c>
      <c r="K390" s="18" t="s">
        <v>105</v>
      </c>
      <c r="L390" s="18" t="s">
        <v>76</v>
      </c>
      <c r="M390" s="18" t="s">
        <v>77</v>
      </c>
      <c r="N390" s="19">
        <v>41429.390972222202</v>
      </c>
      <c r="O390" s="19">
        <v>41429.693055555603</v>
      </c>
      <c r="P390" s="18" t="s">
        <v>82</v>
      </c>
      <c r="Q390" s="18" t="s">
        <v>83</v>
      </c>
      <c r="R390" s="46" t="s">
        <v>2183</v>
      </c>
    </row>
    <row r="391" spans="1:18" ht="72" outlineLevel="2" x14ac:dyDescent="0.3">
      <c r="A391" s="18" t="s">
        <v>12</v>
      </c>
      <c r="B391" s="18" t="s">
        <v>13</v>
      </c>
      <c r="C391" s="18" t="s">
        <v>36</v>
      </c>
      <c r="D391" s="19">
        <v>41451.3410532407</v>
      </c>
      <c r="E391" s="18" t="s">
        <v>93</v>
      </c>
      <c r="F391" s="18" t="s">
        <v>672</v>
      </c>
      <c r="G391" s="22">
        <v>242</v>
      </c>
      <c r="H391" s="18" t="s">
        <v>861</v>
      </c>
      <c r="I391" s="18" t="s">
        <v>17</v>
      </c>
      <c r="J391" s="20">
        <v>511194</v>
      </c>
      <c r="K391" s="18" t="s">
        <v>862</v>
      </c>
      <c r="L391" s="18" t="s">
        <v>757</v>
      </c>
      <c r="M391" s="18" t="s">
        <v>758</v>
      </c>
      <c r="N391" s="19">
        <v>41414.625</v>
      </c>
      <c r="O391" s="19">
        <v>41424.354861111096</v>
      </c>
      <c r="P391" s="18" t="s">
        <v>369</v>
      </c>
      <c r="Q391" s="18" t="s">
        <v>370</v>
      </c>
      <c r="R391" s="46" t="s">
        <v>2184</v>
      </c>
    </row>
    <row r="392" spans="1:18" ht="129.6" outlineLevel="2" x14ac:dyDescent="0.3">
      <c r="A392" s="18" t="s">
        <v>12</v>
      </c>
      <c r="B392" s="18" t="s">
        <v>13</v>
      </c>
      <c r="C392" s="18" t="s">
        <v>36</v>
      </c>
      <c r="D392" s="19">
        <v>41451.3410532407</v>
      </c>
      <c r="E392" s="18" t="s">
        <v>93</v>
      </c>
      <c r="F392" s="18" t="s">
        <v>672</v>
      </c>
      <c r="G392" s="22">
        <v>803</v>
      </c>
      <c r="H392" s="18" t="s">
        <v>877</v>
      </c>
      <c r="I392" s="18" t="s">
        <v>17</v>
      </c>
      <c r="J392" s="20">
        <v>511194</v>
      </c>
      <c r="K392" s="18" t="s">
        <v>862</v>
      </c>
      <c r="L392" s="18" t="s">
        <v>757</v>
      </c>
      <c r="M392" s="18" t="s">
        <v>758</v>
      </c>
      <c r="N392" s="19">
        <v>41411.477083333302</v>
      </c>
      <c r="O392" s="19">
        <v>41424.354166666701</v>
      </c>
      <c r="P392" s="18" t="s">
        <v>369</v>
      </c>
      <c r="Q392" s="18" t="s">
        <v>370</v>
      </c>
      <c r="R392" s="46" t="s">
        <v>2185</v>
      </c>
    </row>
    <row r="393" spans="1:18" ht="129.6" outlineLevel="2" x14ac:dyDescent="0.3">
      <c r="A393" s="18" t="s">
        <v>12</v>
      </c>
      <c r="B393" s="18" t="s">
        <v>13</v>
      </c>
      <c r="C393" s="18" t="s">
        <v>36</v>
      </c>
      <c r="D393" s="19">
        <v>41451.3410532407</v>
      </c>
      <c r="E393" s="18" t="s">
        <v>93</v>
      </c>
      <c r="F393" s="18" t="s">
        <v>672</v>
      </c>
      <c r="G393" s="22">
        <v>181.5</v>
      </c>
      <c r="H393" s="18" t="s">
        <v>878</v>
      </c>
      <c r="I393" s="18" t="s">
        <v>17</v>
      </c>
      <c r="J393" s="20">
        <v>511194</v>
      </c>
      <c r="K393" s="18" t="s">
        <v>862</v>
      </c>
      <c r="L393" s="18" t="s">
        <v>757</v>
      </c>
      <c r="M393" s="18" t="s">
        <v>758</v>
      </c>
      <c r="N393" s="19">
        <v>41410.6381944444</v>
      </c>
      <c r="O393" s="19">
        <v>41411.474305555603</v>
      </c>
      <c r="P393" s="18" t="s">
        <v>369</v>
      </c>
      <c r="Q393" s="18" t="s">
        <v>370</v>
      </c>
      <c r="R393" s="46" t="s">
        <v>2186</v>
      </c>
    </row>
    <row r="394" spans="1:18" outlineLevel="1" x14ac:dyDescent="0.3">
      <c r="A394" s="18"/>
      <c r="B394" s="18"/>
      <c r="C394" s="24" t="s">
        <v>62</v>
      </c>
      <c r="D394" s="19"/>
      <c r="E394" s="18"/>
      <c r="F394" s="18"/>
      <c r="G394" s="22">
        <f>SUBTOTAL(9,G349:G393)</f>
        <v>40210.5</v>
      </c>
      <c r="H394" s="18"/>
      <c r="I394" s="18"/>
      <c r="J394" s="20"/>
      <c r="K394" s="18"/>
      <c r="L394" s="18"/>
      <c r="M394" s="18"/>
      <c r="N394" s="19"/>
      <c r="O394" s="19"/>
      <c r="P394" s="18"/>
      <c r="Q394" s="18"/>
      <c r="R394" s="46"/>
    </row>
    <row r="395" spans="1:18" outlineLevel="2" x14ac:dyDescent="0.3">
      <c r="A395" s="18" t="s">
        <v>12</v>
      </c>
      <c r="B395" s="18" t="s">
        <v>13</v>
      </c>
      <c r="C395" s="18" t="s">
        <v>106</v>
      </c>
      <c r="D395" s="19">
        <v>41465.424537036997</v>
      </c>
      <c r="E395" s="18" t="s">
        <v>93</v>
      </c>
      <c r="F395" s="18" t="s">
        <v>148</v>
      </c>
      <c r="G395" s="22">
        <v>880</v>
      </c>
      <c r="H395" s="18" t="s">
        <v>1470</v>
      </c>
      <c r="I395" s="18" t="s">
        <v>17</v>
      </c>
      <c r="J395" s="20">
        <v>511234</v>
      </c>
      <c r="K395" s="18" t="s">
        <v>1471</v>
      </c>
      <c r="L395" s="18" t="s">
        <v>1127</v>
      </c>
      <c r="M395" s="18" t="s">
        <v>1128</v>
      </c>
      <c r="N395" s="19">
        <v>40697.495833333298</v>
      </c>
      <c r="O395" s="19">
        <v>40701.502777777801</v>
      </c>
      <c r="P395" s="18" t="s">
        <v>151</v>
      </c>
      <c r="Q395" s="18" t="s">
        <v>152</v>
      </c>
      <c r="R395" s="46" t="s">
        <v>1472</v>
      </c>
    </row>
    <row r="396" spans="1:18" ht="100.8" outlineLevel="2" x14ac:dyDescent="0.3">
      <c r="A396" s="18" t="s">
        <v>12</v>
      </c>
      <c r="B396" s="18" t="s">
        <v>13</v>
      </c>
      <c r="C396" s="18" t="s">
        <v>106</v>
      </c>
      <c r="D396" s="19">
        <v>41465.584155092598</v>
      </c>
      <c r="E396" s="18" t="s">
        <v>93</v>
      </c>
      <c r="F396" s="18" t="s">
        <v>148</v>
      </c>
      <c r="G396" s="22">
        <v>154</v>
      </c>
      <c r="H396" s="18" t="s">
        <v>1402</v>
      </c>
      <c r="I396" s="18" t="s">
        <v>17</v>
      </c>
      <c r="J396" s="20">
        <v>511236</v>
      </c>
      <c r="K396" s="18" t="s">
        <v>1403</v>
      </c>
      <c r="L396" s="18" t="s">
        <v>1127</v>
      </c>
      <c r="M396" s="18" t="s">
        <v>1128</v>
      </c>
      <c r="N396" s="19">
        <v>41453.397916666698</v>
      </c>
      <c r="O396" s="19">
        <v>41459.662499999999</v>
      </c>
      <c r="P396" s="18" t="s">
        <v>151</v>
      </c>
      <c r="Q396" s="18" t="s">
        <v>152</v>
      </c>
      <c r="R396" s="46" t="s">
        <v>2187</v>
      </c>
    </row>
    <row r="397" spans="1:18" ht="129.6" outlineLevel="2" x14ac:dyDescent="0.3">
      <c r="A397" s="18" t="s">
        <v>12</v>
      </c>
      <c r="B397" s="18" t="s">
        <v>13</v>
      </c>
      <c r="C397" s="18" t="s">
        <v>106</v>
      </c>
      <c r="D397" s="19">
        <v>41478.6084722222</v>
      </c>
      <c r="E397" s="18" t="s">
        <v>93</v>
      </c>
      <c r="F397" s="18" t="s">
        <v>672</v>
      </c>
      <c r="G397" s="22">
        <v>121</v>
      </c>
      <c r="H397" s="18" t="s">
        <v>853</v>
      </c>
      <c r="I397" s="18" t="s">
        <v>17</v>
      </c>
      <c r="J397" s="20">
        <v>511278</v>
      </c>
      <c r="K397" s="18" t="s">
        <v>854</v>
      </c>
      <c r="L397" s="18" t="s">
        <v>757</v>
      </c>
      <c r="M397" s="18" t="s">
        <v>758</v>
      </c>
      <c r="N397" s="19">
        <v>41466.5131944444</v>
      </c>
      <c r="O397" s="19">
        <v>41466.5131944444</v>
      </c>
      <c r="P397" s="18" t="s">
        <v>369</v>
      </c>
      <c r="Q397" s="18" t="s">
        <v>370</v>
      </c>
      <c r="R397" s="46" t="s">
        <v>2188</v>
      </c>
    </row>
    <row r="398" spans="1:18" ht="100.8" outlineLevel="2" x14ac:dyDescent="0.3">
      <c r="A398" s="18" t="s">
        <v>12</v>
      </c>
      <c r="B398" s="18" t="s">
        <v>13</v>
      </c>
      <c r="C398" s="18" t="s">
        <v>106</v>
      </c>
      <c r="D398" s="19">
        <v>41480.379432870403</v>
      </c>
      <c r="E398" s="18" t="s">
        <v>86</v>
      </c>
      <c r="F398" s="18" t="s">
        <v>156</v>
      </c>
      <c r="G398" s="22">
        <v>124</v>
      </c>
      <c r="H398" s="18" t="s">
        <v>378</v>
      </c>
      <c r="I398" s="18" t="s">
        <v>17</v>
      </c>
      <c r="J398" s="20">
        <v>511288</v>
      </c>
      <c r="K398" s="18" t="s">
        <v>379</v>
      </c>
      <c r="L398" s="18" t="s">
        <v>177</v>
      </c>
      <c r="M398" s="18" t="s">
        <v>178</v>
      </c>
      <c r="N398" s="19">
        <v>41470.588888888902</v>
      </c>
      <c r="O398" s="19">
        <v>41479.588194444397</v>
      </c>
      <c r="P398" s="18" t="s">
        <v>241</v>
      </c>
      <c r="Q398" s="18" t="s">
        <v>242</v>
      </c>
      <c r="R398" s="46" t="s">
        <v>2189</v>
      </c>
    </row>
    <row r="399" spans="1:18" ht="72" outlineLevel="2" x14ac:dyDescent="0.3">
      <c r="A399" s="18" t="s">
        <v>12</v>
      </c>
      <c r="B399" s="18" t="s">
        <v>13</v>
      </c>
      <c r="C399" s="18" t="s">
        <v>106</v>
      </c>
      <c r="D399" s="19">
        <v>41491.337800925903</v>
      </c>
      <c r="E399" s="18" t="s">
        <v>86</v>
      </c>
      <c r="F399" s="18" t="s">
        <v>148</v>
      </c>
      <c r="G399" s="22">
        <v>253</v>
      </c>
      <c r="H399" s="18" t="s">
        <v>1286</v>
      </c>
      <c r="I399" s="18" t="s">
        <v>17</v>
      </c>
      <c r="J399" s="20">
        <v>511300</v>
      </c>
      <c r="K399" s="18" t="s">
        <v>1287</v>
      </c>
      <c r="L399" s="18" t="s">
        <v>1127</v>
      </c>
      <c r="M399" s="18" t="s">
        <v>1128</v>
      </c>
      <c r="N399" s="19">
        <v>41478.496527777803</v>
      </c>
      <c r="O399" s="19">
        <v>41480.631944444402</v>
      </c>
      <c r="P399" s="18" t="s">
        <v>151</v>
      </c>
      <c r="Q399" s="18" t="s">
        <v>152</v>
      </c>
      <c r="R399" s="46" t="s">
        <v>2190</v>
      </c>
    </row>
    <row r="400" spans="1:18" ht="129.6" outlineLevel="2" x14ac:dyDescent="0.3">
      <c r="A400" s="18" t="s">
        <v>12</v>
      </c>
      <c r="B400" s="18" t="s">
        <v>13</v>
      </c>
      <c r="C400" s="18" t="s">
        <v>106</v>
      </c>
      <c r="D400" s="19">
        <v>41492.334236111099</v>
      </c>
      <c r="E400" s="18" t="s">
        <v>93</v>
      </c>
      <c r="F400" s="18" t="s">
        <v>672</v>
      </c>
      <c r="G400" s="22">
        <v>132</v>
      </c>
      <c r="H400" s="18" t="s">
        <v>849</v>
      </c>
      <c r="I400" s="18" t="s">
        <v>17</v>
      </c>
      <c r="J400" s="20">
        <v>511310</v>
      </c>
      <c r="K400" s="18" t="s">
        <v>850</v>
      </c>
      <c r="L400" s="18" t="s">
        <v>757</v>
      </c>
      <c r="M400" s="18" t="s">
        <v>758</v>
      </c>
      <c r="N400" s="19">
        <v>41458.686805555597</v>
      </c>
      <c r="O400" s="19">
        <v>41479.556250000001</v>
      </c>
      <c r="P400" s="18" t="s">
        <v>369</v>
      </c>
      <c r="Q400" s="18" t="s">
        <v>370</v>
      </c>
      <c r="R400" s="46" t="s">
        <v>2191</v>
      </c>
    </row>
    <row r="401" spans="1:18" ht="72" outlineLevel="2" x14ac:dyDescent="0.3">
      <c r="A401" s="18" t="s">
        <v>12</v>
      </c>
      <c r="B401" s="18" t="s">
        <v>13</v>
      </c>
      <c r="C401" s="18" t="s">
        <v>106</v>
      </c>
      <c r="D401" s="19">
        <v>41495.545879629601</v>
      </c>
      <c r="E401" s="18" t="s">
        <v>93</v>
      </c>
      <c r="F401" s="18" t="s">
        <v>527</v>
      </c>
      <c r="G401" s="22">
        <v>275</v>
      </c>
      <c r="H401" s="18" t="s">
        <v>542</v>
      </c>
      <c r="I401" s="18" t="s">
        <v>17</v>
      </c>
      <c r="J401" s="20">
        <v>511323</v>
      </c>
      <c r="K401" s="18" t="s">
        <v>543</v>
      </c>
      <c r="L401" s="18" t="s">
        <v>525</v>
      </c>
      <c r="M401" s="18" t="s">
        <v>526</v>
      </c>
      <c r="N401" s="19">
        <v>41409.365277777797</v>
      </c>
      <c r="O401" s="19">
        <v>41494.5805555556</v>
      </c>
      <c r="P401" s="18" t="s">
        <v>530</v>
      </c>
      <c r="Q401" s="18" t="s">
        <v>531</v>
      </c>
      <c r="R401" s="46" t="s">
        <v>544</v>
      </c>
    </row>
    <row r="402" spans="1:18" ht="100.8" outlineLevel="2" x14ac:dyDescent="0.3">
      <c r="A402" s="18" t="s">
        <v>12</v>
      </c>
      <c r="B402" s="18" t="s">
        <v>13</v>
      </c>
      <c r="C402" s="18" t="s">
        <v>106</v>
      </c>
      <c r="D402" s="19">
        <v>41502.316909722198</v>
      </c>
      <c r="E402" s="18" t="s">
        <v>86</v>
      </c>
      <c r="F402" s="18" t="s">
        <v>148</v>
      </c>
      <c r="G402" s="22">
        <v>363</v>
      </c>
      <c r="H402" s="18" t="s">
        <v>1324</v>
      </c>
      <c r="I402" s="18" t="s">
        <v>17</v>
      </c>
      <c r="J402" s="20">
        <v>511340</v>
      </c>
      <c r="K402" s="18" t="s">
        <v>1325</v>
      </c>
      <c r="L402" s="18" t="s">
        <v>1127</v>
      </c>
      <c r="M402" s="18" t="s">
        <v>1128</v>
      </c>
      <c r="N402" s="19">
        <v>41488.6</v>
      </c>
      <c r="O402" s="19">
        <v>41500.411805555603</v>
      </c>
      <c r="P402" s="18" t="s">
        <v>151</v>
      </c>
      <c r="Q402" s="18" t="s">
        <v>152</v>
      </c>
      <c r="R402" s="46" t="s">
        <v>2192</v>
      </c>
    </row>
    <row r="403" spans="1:18" outlineLevel="2" x14ac:dyDescent="0.3">
      <c r="A403" s="18" t="s">
        <v>12</v>
      </c>
      <c r="B403" s="18" t="s">
        <v>13</v>
      </c>
      <c r="C403" s="18" t="s">
        <v>106</v>
      </c>
      <c r="D403" s="19">
        <v>41526.458425925899</v>
      </c>
      <c r="E403" s="18" t="s">
        <v>93</v>
      </c>
      <c r="F403" s="18" t="s">
        <v>79</v>
      </c>
      <c r="G403" s="22">
        <v>242</v>
      </c>
      <c r="H403" s="18" t="s">
        <v>686</v>
      </c>
      <c r="I403" s="18" t="s">
        <v>17</v>
      </c>
      <c r="J403" s="20">
        <v>511371</v>
      </c>
      <c r="K403" s="18" t="s">
        <v>687</v>
      </c>
      <c r="L403" s="18" t="s">
        <v>563</v>
      </c>
      <c r="M403" s="18" t="s">
        <v>564</v>
      </c>
      <c r="N403" s="19">
        <v>41493.621527777803</v>
      </c>
      <c r="O403" s="19">
        <v>41519.574305555601</v>
      </c>
      <c r="P403" s="18" t="s">
        <v>633</v>
      </c>
      <c r="Q403" s="18" t="s">
        <v>634</v>
      </c>
      <c r="R403" s="46" t="s">
        <v>688</v>
      </c>
    </row>
    <row r="404" spans="1:18" ht="100.8" outlineLevel="2" x14ac:dyDescent="0.3">
      <c r="A404" s="18" t="s">
        <v>12</v>
      </c>
      <c r="B404" s="18" t="s">
        <v>13</v>
      </c>
      <c r="C404" s="18" t="s">
        <v>106</v>
      </c>
      <c r="D404" s="19">
        <v>41527.416840277801</v>
      </c>
      <c r="E404" s="18" t="s">
        <v>86</v>
      </c>
      <c r="F404" s="18" t="s">
        <v>156</v>
      </c>
      <c r="G404" s="22">
        <v>128.69999999999999</v>
      </c>
      <c r="H404" s="18" t="s">
        <v>839</v>
      </c>
      <c r="I404" s="18" t="s">
        <v>17</v>
      </c>
      <c r="J404" s="20">
        <v>511406</v>
      </c>
      <c r="K404" s="18" t="s">
        <v>840</v>
      </c>
      <c r="L404" s="18" t="s">
        <v>757</v>
      </c>
      <c r="M404" s="18" t="s">
        <v>758</v>
      </c>
      <c r="N404" s="19">
        <v>41480.408333333296</v>
      </c>
      <c r="O404" s="19">
        <v>41495.329166666699</v>
      </c>
      <c r="P404" s="18" t="s">
        <v>369</v>
      </c>
      <c r="Q404" s="18" t="s">
        <v>370</v>
      </c>
      <c r="R404" s="46" t="s">
        <v>2193</v>
      </c>
    </row>
    <row r="405" spans="1:18" ht="216" outlineLevel="2" x14ac:dyDescent="0.3">
      <c r="A405" s="18" t="s">
        <v>12</v>
      </c>
      <c r="B405" s="18" t="s">
        <v>13</v>
      </c>
      <c r="C405" s="18" t="s">
        <v>106</v>
      </c>
      <c r="D405" s="19">
        <v>41527.444664351897</v>
      </c>
      <c r="E405" s="18" t="s">
        <v>93</v>
      </c>
      <c r="F405" s="18" t="s">
        <v>588</v>
      </c>
      <c r="G405" s="22">
        <v>335.26</v>
      </c>
      <c r="H405" s="18" t="s">
        <v>1555</v>
      </c>
      <c r="I405" s="18" t="s">
        <v>17</v>
      </c>
      <c r="J405" s="20">
        <v>511426</v>
      </c>
      <c r="K405" s="18" t="s">
        <v>1556</v>
      </c>
      <c r="L405" s="18" t="s">
        <v>1477</v>
      </c>
      <c r="M405" s="18" t="s">
        <v>1478</v>
      </c>
      <c r="N405" s="19">
        <v>41479.515277777798</v>
      </c>
      <c r="O405" s="19">
        <v>41526.467361111099</v>
      </c>
      <c r="P405" s="18" t="s">
        <v>1532</v>
      </c>
      <c r="Q405" s="18" t="s">
        <v>1533</v>
      </c>
      <c r="R405" s="46" t="s">
        <v>2194</v>
      </c>
    </row>
    <row r="406" spans="1:18" ht="72" outlineLevel="2" x14ac:dyDescent="0.3">
      <c r="A406" s="18" t="s">
        <v>12</v>
      </c>
      <c r="B406" s="18" t="s">
        <v>13</v>
      </c>
      <c r="C406" s="18" t="s">
        <v>106</v>
      </c>
      <c r="D406" s="19">
        <v>41535.534918981502</v>
      </c>
      <c r="E406" s="18" t="s">
        <v>93</v>
      </c>
      <c r="F406" s="18" t="s">
        <v>156</v>
      </c>
      <c r="G406" s="22">
        <v>426</v>
      </c>
      <c r="H406" s="18" t="s">
        <v>376</v>
      </c>
      <c r="I406" s="18" t="s">
        <v>17</v>
      </c>
      <c r="J406" s="20">
        <v>511437</v>
      </c>
      <c r="K406" s="18" t="s">
        <v>377</v>
      </c>
      <c r="L406" s="18" t="s">
        <v>177</v>
      </c>
      <c r="M406" s="18" t="s">
        <v>178</v>
      </c>
      <c r="N406" s="19">
        <v>41417.686805555597</v>
      </c>
      <c r="O406" s="19">
        <v>41424.539583333302</v>
      </c>
      <c r="P406" s="18" t="s">
        <v>187</v>
      </c>
      <c r="Q406" s="18" t="s">
        <v>188</v>
      </c>
      <c r="R406" s="46" t="s">
        <v>2195</v>
      </c>
    </row>
    <row r="407" spans="1:18" ht="86.4" outlineLevel="2" x14ac:dyDescent="0.3">
      <c r="A407" s="18" t="s">
        <v>12</v>
      </c>
      <c r="B407" s="18" t="s">
        <v>13</v>
      </c>
      <c r="C407" s="18" t="s">
        <v>106</v>
      </c>
      <c r="D407" s="19">
        <v>41535.618159722202</v>
      </c>
      <c r="E407" s="18" t="s">
        <v>86</v>
      </c>
      <c r="F407" s="18" t="s">
        <v>588</v>
      </c>
      <c r="G407" s="22">
        <v>148.15</v>
      </c>
      <c r="H407" s="18" t="s">
        <v>1559</v>
      </c>
      <c r="I407" s="18" t="s">
        <v>17</v>
      </c>
      <c r="J407" s="20">
        <v>511440</v>
      </c>
      <c r="K407" s="18" t="s">
        <v>1560</v>
      </c>
      <c r="L407" s="18" t="s">
        <v>1477</v>
      </c>
      <c r="M407" s="18" t="s">
        <v>1478</v>
      </c>
      <c r="N407" s="19">
        <v>41507.566666666702</v>
      </c>
      <c r="O407" s="19">
        <v>41516.679861111101</v>
      </c>
      <c r="P407" s="18" t="s">
        <v>1532</v>
      </c>
      <c r="Q407" s="18" t="s">
        <v>1533</v>
      </c>
      <c r="R407" s="46" t="s">
        <v>2196</v>
      </c>
    </row>
    <row r="408" spans="1:18" ht="144" outlineLevel="2" x14ac:dyDescent="0.3">
      <c r="A408" s="18" t="s">
        <v>12</v>
      </c>
      <c r="B408" s="18" t="s">
        <v>13</v>
      </c>
      <c r="C408" s="18" t="s">
        <v>106</v>
      </c>
      <c r="D408" s="19">
        <v>41542.385567129597</v>
      </c>
      <c r="E408" s="18" t="s">
        <v>93</v>
      </c>
      <c r="F408" s="18" t="s">
        <v>87</v>
      </c>
      <c r="G408" s="22">
        <v>166.54</v>
      </c>
      <c r="H408" s="18" t="s">
        <v>109</v>
      </c>
      <c r="I408" s="18" t="s">
        <v>17</v>
      </c>
      <c r="J408" s="20">
        <v>511455</v>
      </c>
      <c r="K408" s="18" t="s">
        <v>110</v>
      </c>
      <c r="L408" s="18" t="s">
        <v>76</v>
      </c>
      <c r="M408" s="18" t="s">
        <v>77</v>
      </c>
      <c r="N408" s="19">
        <v>41499.456250000003</v>
      </c>
      <c r="O408" s="19">
        <v>41499.515277777798</v>
      </c>
      <c r="P408" s="18" t="s">
        <v>82</v>
      </c>
      <c r="Q408" s="18" t="s">
        <v>83</v>
      </c>
      <c r="R408" s="46" t="s">
        <v>2197</v>
      </c>
    </row>
    <row r="409" spans="1:18" ht="100.8" outlineLevel="2" x14ac:dyDescent="0.3">
      <c r="A409" s="18" t="s">
        <v>12</v>
      </c>
      <c r="B409" s="18" t="s">
        <v>13</v>
      </c>
      <c r="C409" s="18" t="s">
        <v>106</v>
      </c>
      <c r="D409" s="19">
        <v>41556.642384259299</v>
      </c>
      <c r="E409" s="18" t="s">
        <v>86</v>
      </c>
      <c r="F409" s="18" t="s">
        <v>148</v>
      </c>
      <c r="G409" s="22">
        <v>198</v>
      </c>
      <c r="H409" s="18" t="s">
        <v>1293</v>
      </c>
      <c r="I409" s="18" t="s">
        <v>17</v>
      </c>
      <c r="J409" s="20">
        <v>511515</v>
      </c>
      <c r="K409" s="18" t="s">
        <v>1294</v>
      </c>
      <c r="L409" s="18" t="s">
        <v>1127</v>
      </c>
      <c r="M409" s="18" t="s">
        <v>1128</v>
      </c>
      <c r="N409" s="19">
        <v>41544.686805555597</v>
      </c>
      <c r="O409" s="19">
        <v>41544.686805555597</v>
      </c>
      <c r="P409" s="18" t="s">
        <v>151</v>
      </c>
      <c r="Q409" s="18" t="s">
        <v>152</v>
      </c>
      <c r="R409" s="46" t="s">
        <v>1295</v>
      </c>
    </row>
    <row r="410" spans="1:18" ht="100.8" outlineLevel="2" x14ac:dyDescent="0.3">
      <c r="A410" s="18" t="s">
        <v>12</v>
      </c>
      <c r="B410" s="18" t="s">
        <v>13</v>
      </c>
      <c r="C410" s="18" t="s">
        <v>106</v>
      </c>
      <c r="D410" s="19">
        <v>41557.4550115741</v>
      </c>
      <c r="E410" s="18" t="s">
        <v>86</v>
      </c>
      <c r="F410" s="18" t="s">
        <v>148</v>
      </c>
      <c r="G410" s="22">
        <v>352</v>
      </c>
      <c r="H410" s="18" t="s">
        <v>1336</v>
      </c>
      <c r="I410" s="18" t="s">
        <v>17</v>
      </c>
      <c r="J410" s="20">
        <v>511514</v>
      </c>
      <c r="K410" s="18" t="s">
        <v>1337</v>
      </c>
      <c r="L410" s="18" t="s">
        <v>1127</v>
      </c>
      <c r="M410" s="18" t="s">
        <v>1128</v>
      </c>
      <c r="N410" s="19">
        <v>41540.417361111096</v>
      </c>
      <c r="O410" s="19">
        <v>41547.563888888901</v>
      </c>
      <c r="P410" s="18" t="s">
        <v>151</v>
      </c>
      <c r="Q410" s="18" t="s">
        <v>152</v>
      </c>
      <c r="R410" s="46" t="s">
        <v>1338</v>
      </c>
    </row>
    <row r="411" spans="1:18" ht="172.8" outlineLevel="2" x14ac:dyDescent="0.3">
      <c r="A411" s="18" t="s">
        <v>12</v>
      </c>
      <c r="B411" s="18" t="s">
        <v>13</v>
      </c>
      <c r="C411" s="18" t="s">
        <v>106</v>
      </c>
      <c r="D411" s="19">
        <v>41557.4550115741</v>
      </c>
      <c r="E411" s="18" t="s">
        <v>86</v>
      </c>
      <c r="F411" s="18" t="s">
        <v>148</v>
      </c>
      <c r="G411" s="22">
        <v>198</v>
      </c>
      <c r="H411" s="18" t="s">
        <v>1339</v>
      </c>
      <c r="I411" s="18" t="s">
        <v>17</v>
      </c>
      <c r="J411" s="20">
        <v>511514</v>
      </c>
      <c r="K411" s="18" t="s">
        <v>1340</v>
      </c>
      <c r="L411" s="18" t="s">
        <v>1127</v>
      </c>
      <c r="M411" s="18" t="s">
        <v>1128</v>
      </c>
      <c r="N411" s="19">
        <v>41542.5756944444</v>
      </c>
      <c r="O411" s="19">
        <v>41547.591666666704</v>
      </c>
      <c r="P411" s="18" t="s">
        <v>151</v>
      </c>
      <c r="Q411" s="18" t="s">
        <v>152</v>
      </c>
      <c r="R411" s="46" t="s">
        <v>2198</v>
      </c>
    </row>
    <row r="412" spans="1:18" ht="172.8" outlineLevel="2" x14ac:dyDescent="0.3">
      <c r="A412" s="18" t="s">
        <v>12</v>
      </c>
      <c r="B412" s="18" t="s">
        <v>13</v>
      </c>
      <c r="C412" s="18" t="s">
        <v>106</v>
      </c>
      <c r="D412" s="19">
        <v>41575.455081018503</v>
      </c>
      <c r="E412" s="18" t="s">
        <v>86</v>
      </c>
      <c r="F412" s="18" t="s">
        <v>148</v>
      </c>
      <c r="G412" s="22">
        <v>370</v>
      </c>
      <c r="H412" s="18" t="s">
        <v>1282</v>
      </c>
      <c r="I412" s="18" t="s">
        <v>17</v>
      </c>
      <c r="J412" s="20">
        <v>511562</v>
      </c>
      <c r="K412" s="18" t="s">
        <v>1283</v>
      </c>
      <c r="L412" s="18" t="s">
        <v>1127</v>
      </c>
      <c r="M412" s="18" t="s">
        <v>1128</v>
      </c>
      <c r="N412" s="19">
        <v>41555.528472222199</v>
      </c>
      <c r="O412" s="19">
        <v>41562.558333333298</v>
      </c>
      <c r="P412" s="18" t="s">
        <v>151</v>
      </c>
      <c r="Q412" s="18" t="s">
        <v>152</v>
      </c>
      <c r="R412" s="46" t="s">
        <v>2199</v>
      </c>
    </row>
    <row r="413" spans="1:18" ht="216" outlineLevel="2" x14ac:dyDescent="0.3">
      <c r="A413" s="18" t="s">
        <v>12</v>
      </c>
      <c r="B413" s="18" t="s">
        <v>13</v>
      </c>
      <c r="C413" s="18" t="s">
        <v>106</v>
      </c>
      <c r="D413" s="19">
        <v>41576.354421296302</v>
      </c>
      <c r="E413" s="18" t="s">
        <v>86</v>
      </c>
      <c r="F413" s="18" t="s">
        <v>588</v>
      </c>
      <c r="G413" s="22">
        <v>622</v>
      </c>
      <c r="H413" s="18" t="s">
        <v>1570</v>
      </c>
      <c r="I413" s="18" t="s">
        <v>17</v>
      </c>
      <c r="J413" s="20">
        <v>511581</v>
      </c>
      <c r="K413" s="18" t="s">
        <v>1571</v>
      </c>
      <c r="L413" s="18" t="s">
        <v>1477</v>
      </c>
      <c r="M413" s="18" t="s">
        <v>1478</v>
      </c>
      <c r="N413" s="19">
        <v>41556.404166666704</v>
      </c>
      <c r="O413" s="19">
        <v>41571.489583333299</v>
      </c>
      <c r="P413" s="18" t="s">
        <v>579</v>
      </c>
      <c r="Q413" s="18" t="s">
        <v>1486</v>
      </c>
      <c r="R413" s="46" t="s">
        <v>2200</v>
      </c>
    </row>
    <row r="414" spans="1:18" ht="43.2" outlineLevel="2" x14ac:dyDescent="0.3">
      <c r="A414" s="18" t="s">
        <v>12</v>
      </c>
      <c r="B414" s="18" t="s">
        <v>13</v>
      </c>
      <c r="C414" s="18" t="s">
        <v>106</v>
      </c>
      <c r="D414" s="19">
        <v>41576.354432870401</v>
      </c>
      <c r="E414" s="18" t="s">
        <v>86</v>
      </c>
      <c r="F414" s="18" t="s">
        <v>148</v>
      </c>
      <c r="G414" s="22">
        <v>154</v>
      </c>
      <c r="H414" s="18" t="s">
        <v>1341</v>
      </c>
      <c r="I414" s="18" t="s">
        <v>17</v>
      </c>
      <c r="J414" s="20">
        <v>511584</v>
      </c>
      <c r="K414" s="18" t="s">
        <v>1342</v>
      </c>
      <c r="L414" s="18" t="s">
        <v>1127</v>
      </c>
      <c r="M414" s="18" t="s">
        <v>1128</v>
      </c>
      <c r="N414" s="19">
        <v>41569.398611111101</v>
      </c>
      <c r="O414" s="19">
        <v>41575.466666666704</v>
      </c>
      <c r="P414" s="18" t="s">
        <v>151</v>
      </c>
      <c r="Q414" s="18" t="s">
        <v>152</v>
      </c>
      <c r="R414" s="46" t="s">
        <v>1343</v>
      </c>
    </row>
    <row r="415" spans="1:18" ht="100.8" outlineLevel="2" x14ac:dyDescent="0.3">
      <c r="A415" s="18" t="s">
        <v>12</v>
      </c>
      <c r="B415" s="18" t="s">
        <v>13</v>
      </c>
      <c r="C415" s="18" t="s">
        <v>106</v>
      </c>
      <c r="D415" s="19">
        <v>41599.448078703703</v>
      </c>
      <c r="E415" s="18" t="s">
        <v>86</v>
      </c>
      <c r="F415" s="18" t="s">
        <v>156</v>
      </c>
      <c r="G415" s="22">
        <v>132</v>
      </c>
      <c r="H415" s="18" t="s">
        <v>383</v>
      </c>
      <c r="I415" s="18" t="s">
        <v>17</v>
      </c>
      <c r="J415" s="20">
        <v>511611</v>
      </c>
      <c r="K415" s="18" t="s">
        <v>384</v>
      </c>
      <c r="L415" s="18" t="s">
        <v>177</v>
      </c>
      <c r="M415" s="18" t="s">
        <v>178</v>
      </c>
      <c r="N415" s="19">
        <v>41570.558333333298</v>
      </c>
      <c r="O415" s="19">
        <v>41579.391666666699</v>
      </c>
      <c r="P415" s="18" t="s">
        <v>251</v>
      </c>
      <c r="Q415" s="18" t="s">
        <v>252</v>
      </c>
      <c r="R415" s="46" t="s">
        <v>2201</v>
      </c>
    </row>
    <row r="416" spans="1:18" ht="72" outlineLevel="2" x14ac:dyDescent="0.3">
      <c r="A416" s="18" t="s">
        <v>12</v>
      </c>
      <c r="B416" s="18" t="s">
        <v>13</v>
      </c>
      <c r="C416" s="18" t="s">
        <v>106</v>
      </c>
      <c r="D416" s="19">
        <v>41599.448078703703</v>
      </c>
      <c r="E416" s="18" t="s">
        <v>86</v>
      </c>
      <c r="F416" s="18" t="s">
        <v>156</v>
      </c>
      <c r="G416" s="22">
        <v>127.05</v>
      </c>
      <c r="H416" s="18" t="s">
        <v>385</v>
      </c>
      <c r="I416" s="18" t="s">
        <v>17</v>
      </c>
      <c r="J416" s="20">
        <v>511611</v>
      </c>
      <c r="K416" s="18" t="s">
        <v>384</v>
      </c>
      <c r="L416" s="18" t="s">
        <v>177</v>
      </c>
      <c r="M416" s="18" t="s">
        <v>178</v>
      </c>
      <c r="N416" s="19">
        <v>41564.411111111098</v>
      </c>
      <c r="O416" s="19">
        <v>41565.595833333296</v>
      </c>
      <c r="P416" s="18" t="s">
        <v>251</v>
      </c>
      <c r="Q416" s="18" t="s">
        <v>252</v>
      </c>
      <c r="R416" s="46" t="s">
        <v>2202</v>
      </c>
    </row>
    <row r="417" spans="1:18" ht="115.2" outlineLevel="2" x14ac:dyDescent="0.3">
      <c r="A417" s="18" t="s">
        <v>12</v>
      </c>
      <c r="B417" s="18" t="s">
        <v>13</v>
      </c>
      <c r="C417" s="18" t="s">
        <v>106</v>
      </c>
      <c r="D417" s="19">
        <v>41599.448078703703</v>
      </c>
      <c r="E417" s="18" t="s">
        <v>86</v>
      </c>
      <c r="F417" s="18" t="s">
        <v>79</v>
      </c>
      <c r="G417" s="22">
        <v>250.8</v>
      </c>
      <c r="H417" s="18" t="s">
        <v>396</v>
      </c>
      <c r="I417" s="18" t="s">
        <v>17</v>
      </c>
      <c r="J417" s="20">
        <v>511611</v>
      </c>
      <c r="K417" s="18" t="s">
        <v>384</v>
      </c>
      <c r="L417" s="18" t="s">
        <v>177</v>
      </c>
      <c r="M417" s="18" t="s">
        <v>178</v>
      </c>
      <c r="N417" s="19">
        <v>41557.411805555603</v>
      </c>
      <c r="O417" s="19">
        <v>41565.599999999999</v>
      </c>
      <c r="P417" s="18" t="s">
        <v>251</v>
      </c>
      <c r="Q417" s="18" t="s">
        <v>252</v>
      </c>
      <c r="R417" s="46" t="s">
        <v>2203</v>
      </c>
    </row>
    <row r="418" spans="1:18" ht="100.8" outlineLevel="2" x14ac:dyDescent="0.3">
      <c r="A418" s="18" t="s">
        <v>12</v>
      </c>
      <c r="B418" s="18" t="s">
        <v>13</v>
      </c>
      <c r="C418" s="18" t="s">
        <v>106</v>
      </c>
      <c r="D418" s="19">
        <v>41612.392685185201</v>
      </c>
      <c r="E418" s="18" t="s">
        <v>93</v>
      </c>
      <c r="F418" s="18" t="s">
        <v>672</v>
      </c>
      <c r="G418" s="22">
        <v>121</v>
      </c>
      <c r="H418" s="18" t="s">
        <v>867</v>
      </c>
      <c r="I418" s="18" t="s">
        <v>17</v>
      </c>
      <c r="J418" s="20">
        <v>511638</v>
      </c>
      <c r="K418" s="18" t="s">
        <v>868</v>
      </c>
      <c r="L418" s="18" t="s">
        <v>757</v>
      </c>
      <c r="M418" s="18" t="s">
        <v>758</v>
      </c>
      <c r="N418" s="19">
        <v>41592.638888888898</v>
      </c>
      <c r="O418" s="19">
        <v>41593.427083333299</v>
      </c>
      <c r="P418" s="18" t="s">
        <v>369</v>
      </c>
      <c r="Q418" s="18" t="s">
        <v>370</v>
      </c>
      <c r="R418" s="46" t="s">
        <v>2204</v>
      </c>
    </row>
    <row r="419" spans="1:18" ht="100.8" outlineLevel="2" x14ac:dyDescent="0.3">
      <c r="A419" s="18" t="s">
        <v>12</v>
      </c>
      <c r="B419" s="18" t="s">
        <v>13</v>
      </c>
      <c r="C419" s="18" t="s">
        <v>106</v>
      </c>
      <c r="D419" s="19">
        <v>41612.3926967593</v>
      </c>
      <c r="E419" s="18" t="s">
        <v>86</v>
      </c>
      <c r="F419" s="18" t="s">
        <v>672</v>
      </c>
      <c r="G419" s="22">
        <v>121</v>
      </c>
      <c r="H419" s="18" t="s">
        <v>873</v>
      </c>
      <c r="I419" s="18" t="s">
        <v>17</v>
      </c>
      <c r="J419" s="20">
        <v>511640</v>
      </c>
      <c r="K419" s="18" t="s">
        <v>874</v>
      </c>
      <c r="L419" s="18" t="s">
        <v>757</v>
      </c>
      <c r="M419" s="18" t="s">
        <v>758</v>
      </c>
      <c r="N419" s="19">
        <v>41586.443055555603</v>
      </c>
      <c r="O419" s="19">
        <v>41593.354166666701</v>
      </c>
      <c r="P419" s="18" t="s">
        <v>369</v>
      </c>
      <c r="Q419" s="18" t="s">
        <v>370</v>
      </c>
      <c r="R419" s="46" t="s">
        <v>2205</v>
      </c>
    </row>
    <row r="420" spans="1:18" ht="28.8" outlineLevel="2" x14ac:dyDescent="0.3">
      <c r="A420" s="18" t="s">
        <v>12</v>
      </c>
      <c r="B420" s="18" t="s">
        <v>13</v>
      </c>
      <c r="C420" s="18" t="s">
        <v>106</v>
      </c>
      <c r="D420" s="19">
        <v>41612.593935185199</v>
      </c>
      <c r="E420" s="18" t="s">
        <v>93</v>
      </c>
      <c r="F420" s="18" t="s">
        <v>148</v>
      </c>
      <c r="G420" s="22">
        <v>728.2</v>
      </c>
      <c r="H420" s="18" t="s">
        <v>1290</v>
      </c>
      <c r="I420" s="18" t="s">
        <v>17</v>
      </c>
      <c r="J420" s="20">
        <v>511656</v>
      </c>
      <c r="K420" s="18" t="s">
        <v>1291</v>
      </c>
      <c r="L420" s="18" t="s">
        <v>1127</v>
      </c>
      <c r="M420" s="18" t="s">
        <v>1128</v>
      </c>
      <c r="N420" s="19">
        <v>41577.545138888898</v>
      </c>
      <c r="O420" s="19">
        <v>41579.318749999999</v>
      </c>
      <c r="P420" s="18" t="s">
        <v>151</v>
      </c>
      <c r="Q420" s="18" t="s">
        <v>152</v>
      </c>
      <c r="R420" s="46" t="s">
        <v>1292</v>
      </c>
    </row>
    <row r="421" spans="1:18" ht="129.6" outlineLevel="2" x14ac:dyDescent="0.3">
      <c r="A421" s="18" t="s">
        <v>12</v>
      </c>
      <c r="B421" s="18" t="s">
        <v>13</v>
      </c>
      <c r="C421" s="18" t="s">
        <v>106</v>
      </c>
      <c r="D421" s="19">
        <v>41613.343807870398</v>
      </c>
      <c r="E421" s="18" t="s">
        <v>86</v>
      </c>
      <c r="F421" s="18" t="s">
        <v>156</v>
      </c>
      <c r="G421" s="22">
        <v>124</v>
      </c>
      <c r="H421" s="18" t="s">
        <v>392</v>
      </c>
      <c r="I421" s="18" t="s">
        <v>17</v>
      </c>
      <c r="J421" s="20">
        <v>511668</v>
      </c>
      <c r="K421" s="18" t="s">
        <v>393</v>
      </c>
      <c r="L421" s="18" t="s">
        <v>177</v>
      </c>
      <c r="M421" s="18" t="s">
        <v>178</v>
      </c>
      <c r="N421" s="19">
        <v>41593.476388888899</v>
      </c>
      <c r="O421" s="19">
        <v>41611.655555555597</v>
      </c>
      <c r="P421" s="18" t="s">
        <v>241</v>
      </c>
      <c r="Q421" s="18" t="s">
        <v>242</v>
      </c>
      <c r="R421" s="46" t="s">
        <v>2206</v>
      </c>
    </row>
    <row r="422" spans="1:18" outlineLevel="2" x14ac:dyDescent="0.3">
      <c r="A422" s="18" t="s">
        <v>12</v>
      </c>
      <c r="B422" s="18" t="s">
        <v>13</v>
      </c>
      <c r="C422" s="18" t="s">
        <v>106</v>
      </c>
      <c r="D422" s="19">
        <v>41613.343807870398</v>
      </c>
      <c r="E422" s="18" t="s">
        <v>86</v>
      </c>
      <c r="F422" s="18" t="s">
        <v>527</v>
      </c>
      <c r="G422" s="22">
        <v>496</v>
      </c>
      <c r="H422" s="18" t="s">
        <v>540</v>
      </c>
      <c r="I422" s="18" t="s">
        <v>17</v>
      </c>
      <c r="J422" s="20">
        <v>511667</v>
      </c>
      <c r="K422" s="18" t="s">
        <v>541</v>
      </c>
      <c r="L422" s="18" t="s">
        <v>525</v>
      </c>
      <c r="M422" s="18" t="s">
        <v>526</v>
      </c>
      <c r="N422" s="19">
        <v>41478.586111111101</v>
      </c>
      <c r="O422" s="19">
        <v>41585.507638888899</v>
      </c>
      <c r="P422" s="18" t="s">
        <v>241</v>
      </c>
      <c r="Q422" s="18" t="s">
        <v>242</v>
      </c>
      <c r="R422" s="46"/>
    </row>
    <row r="423" spans="1:18" outlineLevel="2" x14ac:dyDescent="0.3">
      <c r="A423" s="18" t="s">
        <v>12</v>
      </c>
      <c r="B423" s="18" t="s">
        <v>13</v>
      </c>
      <c r="C423" s="18" t="s">
        <v>106</v>
      </c>
      <c r="D423" s="19">
        <v>41617.364791666703</v>
      </c>
      <c r="E423" s="18" t="s">
        <v>93</v>
      </c>
      <c r="F423" s="18" t="s">
        <v>148</v>
      </c>
      <c r="G423" s="22">
        <v>326.7</v>
      </c>
      <c r="H423" s="18" t="s">
        <v>1321</v>
      </c>
      <c r="I423" s="18" t="s">
        <v>17</v>
      </c>
      <c r="J423" s="20">
        <v>511682</v>
      </c>
      <c r="K423" s="18" t="s">
        <v>1322</v>
      </c>
      <c r="L423" s="18" t="s">
        <v>1127</v>
      </c>
      <c r="M423" s="18" t="s">
        <v>1128</v>
      </c>
      <c r="N423" s="19">
        <v>41599.354861111096</v>
      </c>
      <c r="O423" s="19">
        <v>41599.354861111096</v>
      </c>
      <c r="P423" s="18" t="s">
        <v>181</v>
      </c>
      <c r="Q423" s="18" t="s">
        <v>182</v>
      </c>
      <c r="R423" s="46" t="s">
        <v>1323</v>
      </c>
    </row>
    <row r="424" spans="1:18" ht="129.6" outlineLevel="2" x14ac:dyDescent="0.3">
      <c r="A424" s="18" t="s">
        <v>12</v>
      </c>
      <c r="B424" s="18" t="s">
        <v>13</v>
      </c>
      <c r="C424" s="18" t="s">
        <v>106</v>
      </c>
      <c r="D424" s="19">
        <v>41617.472337963001</v>
      </c>
      <c r="E424" s="18" t="s">
        <v>93</v>
      </c>
      <c r="F424" s="18" t="s">
        <v>79</v>
      </c>
      <c r="G424" s="22">
        <v>199.63</v>
      </c>
      <c r="H424" s="18" t="s">
        <v>692</v>
      </c>
      <c r="I424" s="18" t="s">
        <v>17</v>
      </c>
      <c r="J424" s="20">
        <v>511688</v>
      </c>
      <c r="K424" s="18" t="s">
        <v>693</v>
      </c>
      <c r="L424" s="18" t="s">
        <v>563</v>
      </c>
      <c r="M424" s="18" t="s">
        <v>564</v>
      </c>
      <c r="N424" s="19">
        <v>41597.405555555597</v>
      </c>
      <c r="O424" s="19">
        <v>41612.453472222202</v>
      </c>
      <c r="P424" s="18" t="s">
        <v>262</v>
      </c>
      <c r="Q424" s="18" t="s">
        <v>263</v>
      </c>
      <c r="R424" s="46" t="s">
        <v>2207</v>
      </c>
    </row>
    <row r="425" spans="1:18" ht="230.4" outlineLevel="2" x14ac:dyDescent="0.3">
      <c r="A425" s="18" t="s">
        <v>12</v>
      </c>
      <c r="B425" s="18" t="s">
        <v>13</v>
      </c>
      <c r="C425" s="18" t="s">
        <v>106</v>
      </c>
      <c r="D425" s="19">
        <v>41619.652789351901</v>
      </c>
      <c r="E425" s="18" t="s">
        <v>86</v>
      </c>
      <c r="F425" s="18" t="s">
        <v>588</v>
      </c>
      <c r="G425" s="22">
        <v>530</v>
      </c>
      <c r="H425" s="18" t="s">
        <v>1557</v>
      </c>
      <c r="I425" s="18" t="s">
        <v>17</v>
      </c>
      <c r="J425" s="20">
        <v>511706</v>
      </c>
      <c r="K425" s="18" t="s">
        <v>1558</v>
      </c>
      <c r="L425" s="18" t="s">
        <v>1477</v>
      </c>
      <c r="M425" s="18" t="s">
        <v>1478</v>
      </c>
      <c r="N425" s="19">
        <v>41568.683333333298</v>
      </c>
      <c r="O425" s="19">
        <v>41578.626388888901</v>
      </c>
      <c r="P425" s="18" t="s">
        <v>1481</v>
      </c>
      <c r="Q425" s="18" t="s">
        <v>1482</v>
      </c>
      <c r="R425" s="46" t="s">
        <v>2208</v>
      </c>
    </row>
    <row r="426" spans="1:18" ht="172.8" outlineLevel="2" x14ac:dyDescent="0.3">
      <c r="A426" s="18" t="s">
        <v>12</v>
      </c>
      <c r="B426" s="18" t="s">
        <v>13</v>
      </c>
      <c r="C426" s="18" t="s">
        <v>106</v>
      </c>
      <c r="D426" s="19">
        <v>41627.378506944398</v>
      </c>
      <c r="E426" s="18" t="s">
        <v>86</v>
      </c>
      <c r="F426" s="18" t="s">
        <v>1073</v>
      </c>
      <c r="G426" s="22">
        <v>759</v>
      </c>
      <c r="H426" s="18" t="s">
        <v>1082</v>
      </c>
      <c r="I426" s="18" t="s">
        <v>17</v>
      </c>
      <c r="J426" s="20">
        <v>511730</v>
      </c>
      <c r="K426" s="18" t="s">
        <v>1083</v>
      </c>
      <c r="L426" s="18" t="s">
        <v>1071</v>
      </c>
      <c r="M426" s="18" t="s">
        <v>1072</v>
      </c>
      <c r="N426" s="19">
        <v>41585.558333333298</v>
      </c>
      <c r="O426" s="19">
        <v>41590.371527777803</v>
      </c>
      <c r="P426" s="18" t="s">
        <v>1069</v>
      </c>
      <c r="Q426" s="18" t="s">
        <v>1070</v>
      </c>
      <c r="R426" s="46" t="s">
        <v>1084</v>
      </c>
    </row>
    <row r="427" spans="1:18" ht="115.2" outlineLevel="2" x14ac:dyDescent="0.3">
      <c r="A427" s="18" t="s">
        <v>12</v>
      </c>
      <c r="B427" s="18" t="s">
        <v>13</v>
      </c>
      <c r="C427" s="18" t="s">
        <v>106</v>
      </c>
      <c r="D427" s="19">
        <v>41641.6321412037</v>
      </c>
      <c r="E427" s="18" t="s">
        <v>86</v>
      </c>
      <c r="F427" s="18" t="s">
        <v>588</v>
      </c>
      <c r="G427" s="22">
        <v>181.5</v>
      </c>
      <c r="H427" s="18" t="s">
        <v>1561</v>
      </c>
      <c r="I427" s="18" t="s">
        <v>17</v>
      </c>
      <c r="J427" s="20">
        <v>511751</v>
      </c>
      <c r="K427" s="18" t="s">
        <v>1562</v>
      </c>
      <c r="L427" s="18" t="s">
        <v>1477</v>
      </c>
      <c r="M427" s="18" t="s">
        <v>1478</v>
      </c>
      <c r="N427" s="19">
        <v>41578.648611111101</v>
      </c>
      <c r="O427" s="19">
        <v>41639.600694444402</v>
      </c>
      <c r="P427" s="18" t="s">
        <v>696</v>
      </c>
      <c r="Q427" s="18" t="s">
        <v>697</v>
      </c>
      <c r="R427" s="46" t="s">
        <v>2209</v>
      </c>
    </row>
    <row r="428" spans="1:18" ht="144" outlineLevel="2" x14ac:dyDescent="0.3">
      <c r="A428" s="18" t="s">
        <v>12</v>
      </c>
      <c r="B428" s="18" t="s">
        <v>13</v>
      </c>
      <c r="C428" s="18" t="s">
        <v>106</v>
      </c>
      <c r="D428" s="19">
        <v>41645.639120370397</v>
      </c>
      <c r="E428" s="18" t="s">
        <v>86</v>
      </c>
      <c r="F428" s="18" t="s">
        <v>156</v>
      </c>
      <c r="G428" s="22">
        <v>141.97999999999999</v>
      </c>
      <c r="H428" s="18" t="s">
        <v>374</v>
      </c>
      <c r="I428" s="18" t="s">
        <v>17</v>
      </c>
      <c r="J428" s="20">
        <v>511737</v>
      </c>
      <c r="K428" s="18" t="s">
        <v>375</v>
      </c>
      <c r="L428" s="18" t="s">
        <v>177</v>
      </c>
      <c r="M428" s="18" t="s">
        <v>178</v>
      </c>
      <c r="N428" s="19">
        <v>41617.486111111102</v>
      </c>
      <c r="O428" s="19">
        <v>41618.396527777797</v>
      </c>
      <c r="P428" s="18" t="s">
        <v>251</v>
      </c>
      <c r="Q428" s="18" t="s">
        <v>252</v>
      </c>
      <c r="R428" s="46" t="s">
        <v>2210</v>
      </c>
    </row>
    <row r="429" spans="1:18" ht="129.6" outlineLevel="2" x14ac:dyDescent="0.3">
      <c r="A429" s="18" t="s">
        <v>12</v>
      </c>
      <c r="B429" s="18" t="s">
        <v>13</v>
      </c>
      <c r="C429" s="18" t="s">
        <v>106</v>
      </c>
      <c r="D429" s="19">
        <v>41660.333576388897</v>
      </c>
      <c r="E429" s="18" t="s">
        <v>86</v>
      </c>
      <c r="F429" s="18" t="s">
        <v>148</v>
      </c>
      <c r="G429" s="22">
        <v>451</v>
      </c>
      <c r="H429" s="18" t="s">
        <v>1288</v>
      </c>
      <c r="I429" s="18" t="s">
        <v>17</v>
      </c>
      <c r="J429" s="20">
        <v>511798</v>
      </c>
      <c r="K429" s="18" t="s">
        <v>1289</v>
      </c>
      <c r="L429" s="18" t="s">
        <v>1127</v>
      </c>
      <c r="M429" s="18" t="s">
        <v>1128</v>
      </c>
      <c r="N429" s="19">
        <v>41617.461111111101</v>
      </c>
      <c r="O429" s="19">
        <v>41626.475694444402</v>
      </c>
      <c r="P429" s="18" t="s">
        <v>151</v>
      </c>
      <c r="Q429" s="18" t="s">
        <v>152</v>
      </c>
      <c r="R429" s="46" t="s">
        <v>2211</v>
      </c>
    </row>
    <row r="430" spans="1:18" ht="57.6" outlineLevel="2" x14ac:dyDescent="0.3">
      <c r="A430" s="18" t="s">
        <v>12</v>
      </c>
      <c r="B430" s="18" t="s">
        <v>13</v>
      </c>
      <c r="C430" s="18" t="s">
        <v>106</v>
      </c>
      <c r="D430" s="19">
        <v>41660.333587963003</v>
      </c>
      <c r="E430" s="18" t="s">
        <v>86</v>
      </c>
      <c r="F430" s="18" t="s">
        <v>79</v>
      </c>
      <c r="G430" s="22">
        <v>154</v>
      </c>
      <c r="H430" s="18" t="s">
        <v>684</v>
      </c>
      <c r="I430" s="18" t="s">
        <v>17</v>
      </c>
      <c r="J430" s="20">
        <v>511794</v>
      </c>
      <c r="K430" s="18" t="s">
        <v>685</v>
      </c>
      <c r="L430" s="18" t="s">
        <v>563</v>
      </c>
      <c r="M430" s="18" t="s">
        <v>564</v>
      </c>
      <c r="N430" s="19">
        <v>41617.486111111102</v>
      </c>
      <c r="O430" s="19">
        <v>41656.404861111099</v>
      </c>
      <c r="P430" s="18" t="s">
        <v>633</v>
      </c>
      <c r="Q430" s="18" t="s">
        <v>634</v>
      </c>
      <c r="R430" s="46" t="s">
        <v>2212</v>
      </c>
    </row>
    <row r="431" spans="1:18" ht="158.4" outlineLevel="2" x14ac:dyDescent="0.3">
      <c r="A431" s="18" t="s">
        <v>12</v>
      </c>
      <c r="B431" s="18" t="s">
        <v>13</v>
      </c>
      <c r="C431" s="18" t="s">
        <v>106</v>
      </c>
      <c r="D431" s="19">
        <v>41681.361296296302</v>
      </c>
      <c r="E431" s="18" t="s">
        <v>86</v>
      </c>
      <c r="F431" s="18" t="s">
        <v>148</v>
      </c>
      <c r="G431" s="22">
        <v>418</v>
      </c>
      <c r="H431" s="18" t="s">
        <v>1330</v>
      </c>
      <c r="I431" s="18" t="s">
        <v>17</v>
      </c>
      <c r="J431" s="20">
        <v>511859</v>
      </c>
      <c r="K431" s="18" t="s">
        <v>1331</v>
      </c>
      <c r="L431" s="18" t="s">
        <v>1127</v>
      </c>
      <c r="M431" s="18" t="s">
        <v>1128</v>
      </c>
      <c r="N431" s="19">
        <v>41669.405555555597</v>
      </c>
      <c r="O431" s="19">
        <v>41677.496527777803</v>
      </c>
      <c r="P431" s="18" t="s">
        <v>151</v>
      </c>
      <c r="Q431" s="18" t="s">
        <v>152</v>
      </c>
      <c r="R431" s="46" t="s">
        <v>2213</v>
      </c>
    </row>
    <row r="432" spans="1:18" ht="144" outlineLevel="2" x14ac:dyDescent="0.3">
      <c r="A432" s="18" t="s">
        <v>12</v>
      </c>
      <c r="B432" s="18" t="s">
        <v>13</v>
      </c>
      <c r="C432" s="18" t="s">
        <v>106</v>
      </c>
      <c r="D432" s="19">
        <v>41684.350717592599</v>
      </c>
      <c r="E432" s="18" t="s">
        <v>93</v>
      </c>
      <c r="F432" s="18" t="s">
        <v>588</v>
      </c>
      <c r="G432" s="22">
        <v>360</v>
      </c>
      <c r="H432" s="18" t="s">
        <v>1563</v>
      </c>
      <c r="I432" s="18" t="s">
        <v>17</v>
      </c>
      <c r="J432" s="20">
        <v>511885</v>
      </c>
      <c r="K432" s="18" t="s">
        <v>1564</v>
      </c>
      <c r="L432" s="18" t="s">
        <v>1477</v>
      </c>
      <c r="M432" s="18" t="s">
        <v>1478</v>
      </c>
      <c r="N432" s="19">
        <v>41659.421527777798</v>
      </c>
      <c r="O432" s="19">
        <v>41681.682638888902</v>
      </c>
      <c r="P432" s="18" t="s">
        <v>1481</v>
      </c>
      <c r="Q432" s="18" t="s">
        <v>1482</v>
      </c>
      <c r="R432" s="46" t="s">
        <v>1565</v>
      </c>
    </row>
    <row r="433" spans="1:18" ht="115.2" outlineLevel="2" x14ac:dyDescent="0.3">
      <c r="A433" s="18" t="s">
        <v>12</v>
      </c>
      <c r="B433" s="18" t="s">
        <v>13</v>
      </c>
      <c r="C433" s="18" t="s">
        <v>106</v>
      </c>
      <c r="D433" s="19">
        <v>41684.350717592599</v>
      </c>
      <c r="E433" s="18" t="s">
        <v>93</v>
      </c>
      <c r="F433" s="18" t="s">
        <v>588</v>
      </c>
      <c r="G433" s="22">
        <v>170.88</v>
      </c>
      <c r="H433" s="18" t="s">
        <v>1575</v>
      </c>
      <c r="I433" s="18" t="s">
        <v>17</v>
      </c>
      <c r="J433" s="20">
        <v>511885</v>
      </c>
      <c r="K433" s="18" t="s">
        <v>1564</v>
      </c>
      <c r="L433" s="18" t="s">
        <v>1477</v>
      </c>
      <c r="M433" s="18" t="s">
        <v>1478</v>
      </c>
      <c r="N433" s="19">
        <v>41653.629166666702</v>
      </c>
      <c r="O433" s="19">
        <v>41687.417361111096</v>
      </c>
      <c r="P433" s="18" t="s">
        <v>1481</v>
      </c>
      <c r="Q433" s="18" t="s">
        <v>1482</v>
      </c>
      <c r="R433" s="46" t="s">
        <v>2214</v>
      </c>
    </row>
    <row r="434" spans="1:18" ht="86.4" outlineLevel="2" x14ac:dyDescent="0.3">
      <c r="A434" s="18" t="s">
        <v>12</v>
      </c>
      <c r="B434" s="18" t="s">
        <v>13</v>
      </c>
      <c r="C434" s="18" t="s">
        <v>106</v>
      </c>
      <c r="D434" s="19">
        <v>41709.378564814797</v>
      </c>
      <c r="E434" s="18" t="s">
        <v>86</v>
      </c>
      <c r="F434" s="18" t="s">
        <v>672</v>
      </c>
      <c r="G434" s="22">
        <v>132</v>
      </c>
      <c r="H434" s="18" t="s">
        <v>865</v>
      </c>
      <c r="I434" s="18" t="s">
        <v>17</v>
      </c>
      <c r="J434" s="20">
        <v>511925</v>
      </c>
      <c r="K434" s="18" t="s">
        <v>866</v>
      </c>
      <c r="L434" s="18" t="s">
        <v>757</v>
      </c>
      <c r="M434" s="18" t="s">
        <v>758</v>
      </c>
      <c r="N434" s="19">
        <v>41646.435416666704</v>
      </c>
      <c r="O434" s="19">
        <v>41654.449999999997</v>
      </c>
      <c r="P434" s="18" t="s">
        <v>369</v>
      </c>
      <c r="Q434" s="18" t="s">
        <v>370</v>
      </c>
      <c r="R434" s="46" t="s">
        <v>2215</v>
      </c>
    </row>
    <row r="435" spans="1:18" ht="86.4" outlineLevel="2" x14ac:dyDescent="0.3">
      <c r="A435" s="18" t="s">
        <v>12</v>
      </c>
      <c r="B435" s="18" t="s">
        <v>13</v>
      </c>
      <c r="C435" s="18" t="s">
        <v>106</v>
      </c>
      <c r="D435" s="19">
        <v>41710.368194444403</v>
      </c>
      <c r="E435" s="18" t="s">
        <v>86</v>
      </c>
      <c r="F435" s="18" t="s">
        <v>1062</v>
      </c>
      <c r="G435" s="22">
        <v>616</v>
      </c>
      <c r="H435" s="18" t="s">
        <v>1067</v>
      </c>
      <c r="I435" s="18" t="s">
        <v>17</v>
      </c>
      <c r="J435" s="20">
        <v>511939</v>
      </c>
      <c r="K435" s="18" t="s">
        <v>1068</v>
      </c>
      <c r="L435" s="18" t="s">
        <v>1060</v>
      </c>
      <c r="M435" s="18" t="s">
        <v>1061</v>
      </c>
      <c r="N435" s="19">
        <v>41670.644444444399</v>
      </c>
      <c r="O435" s="19">
        <v>41704.499305555597</v>
      </c>
      <c r="P435" s="18" t="s">
        <v>1069</v>
      </c>
      <c r="Q435" s="18" t="s">
        <v>1070</v>
      </c>
      <c r="R435" s="46" t="s">
        <v>2216</v>
      </c>
    </row>
    <row r="436" spans="1:18" ht="72" outlineLevel="2" x14ac:dyDescent="0.3">
      <c r="A436" s="18" t="s">
        <v>12</v>
      </c>
      <c r="B436" s="18" t="s">
        <v>13</v>
      </c>
      <c r="C436" s="18" t="s">
        <v>106</v>
      </c>
      <c r="D436" s="19">
        <v>41711.343969907401</v>
      </c>
      <c r="E436" s="18" t="s">
        <v>93</v>
      </c>
      <c r="F436" s="18" t="s">
        <v>672</v>
      </c>
      <c r="G436" s="22">
        <v>347.6</v>
      </c>
      <c r="H436" s="18" t="s">
        <v>859</v>
      </c>
      <c r="I436" s="18" t="s">
        <v>17</v>
      </c>
      <c r="J436" s="20">
        <v>511944</v>
      </c>
      <c r="K436" s="18" t="s">
        <v>860</v>
      </c>
      <c r="L436" s="18" t="s">
        <v>757</v>
      </c>
      <c r="M436" s="18" t="s">
        <v>758</v>
      </c>
      <c r="N436" s="19">
        <v>41597.595833333296</v>
      </c>
      <c r="O436" s="19">
        <v>41677.327083333301</v>
      </c>
      <c r="P436" s="18" t="s">
        <v>845</v>
      </c>
      <c r="Q436" s="18" t="s">
        <v>846</v>
      </c>
      <c r="R436" s="46" t="s">
        <v>2217</v>
      </c>
    </row>
    <row r="437" spans="1:18" ht="158.4" outlineLevel="2" x14ac:dyDescent="0.3">
      <c r="A437" s="18" t="s">
        <v>12</v>
      </c>
      <c r="B437" s="18" t="s">
        <v>13</v>
      </c>
      <c r="C437" s="18" t="s">
        <v>106</v>
      </c>
      <c r="D437" s="19">
        <v>41712.420277777797</v>
      </c>
      <c r="E437" s="18" t="s">
        <v>86</v>
      </c>
      <c r="F437" s="18" t="s">
        <v>672</v>
      </c>
      <c r="G437" s="22">
        <v>478.5</v>
      </c>
      <c r="H437" s="18" t="s">
        <v>871</v>
      </c>
      <c r="I437" s="18" t="s">
        <v>17</v>
      </c>
      <c r="J437" s="20">
        <v>511961</v>
      </c>
      <c r="K437" s="18" t="s">
        <v>872</v>
      </c>
      <c r="L437" s="18" t="s">
        <v>757</v>
      </c>
      <c r="M437" s="18" t="s">
        <v>758</v>
      </c>
      <c r="N437" s="19">
        <v>41548.622222222199</v>
      </c>
      <c r="O437" s="19">
        <v>41584.496527777803</v>
      </c>
      <c r="P437" s="18" t="s">
        <v>369</v>
      </c>
      <c r="Q437" s="18" t="s">
        <v>370</v>
      </c>
      <c r="R437" s="46" t="s">
        <v>2218</v>
      </c>
    </row>
    <row r="438" spans="1:18" ht="129.6" outlineLevel="2" x14ac:dyDescent="0.3">
      <c r="A438" s="18" t="s">
        <v>12</v>
      </c>
      <c r="B438" s="18" t="s">
        <v>13</v>
      </c>
      <c r="C438" s="18" t="s">
        <v>106</v>
      </c>
      <c r="D438" s="19">
        <v>41719.323159722197</v>
      </c>
      <c r="E438" s="18" t="s">
        <v>86</v>
      </c>
      <c r="F438" s="18" t="s">
        <v>1489</v>
      </c>
      <c r="G438" s="22">
        <v>156.75</v>
      </c>
      <c r="H438" s="18" t="s">
        <v>1576</v>
      </c>
      <c r="I438" s="18" t="s">
        <v>17</v>
      </c>
      <c r="J438" s="20">
        <v>511984</v>
      </c>
      <c r="K438" s="18" t="s">
        <v>81</v>
      </c>
      <c r="L438" s="18" t="s">
        <v>1477</v>
      </c>
      <c r="M438" s="18" t="s">
        <v>1478</v>
      </c>
      <c r="N438" s="19">
        <v>41684.588194444397</v>
      </c>
      <c r="O438" s="19">
        <v>41718.370138888902</v>
      </c>
      <c r="P438" s="18" t="s">
        <v>696</v>
      </c>
      <c r="Q438" s="18" t="s">
        <v>697</v>
      </c>
      <c r="R438" s="46" t="s">
        <v>2219</v>
      </c>
    </row>
    <row r="439" spans="1:18" ht="57.6" outlineLevel="2" x14ac:dyDescent="0.3">
      <c r="A439" s="18" t="s">
        <v>12</v>
      </c>
      <c r="B439" s="18" t="s">
        <v>13</v>
      </c>
      <c r="C439" s="18" t="s">
        <v>106</v>
      </c>
      <c r="D439" s="19">
        <v>41719.371678240699</v>
      </c>
      <c r="E439" s="18" t="s">
        <v>86</v>
      </c>
      <c r="F439" s="18" t="s">
        <v>913</v>
      </c>
      <c r="G439" s="22">
        <v>181.5</v>
      </c>
      <c r="H439" s="18" t="s">
        <v>1012</v>
      </c>
      <c r="I439" s="18" t="s">
        <v>17</v>
      </c>
      <c r="J439" s="20">
        <v>511990</v>
      </c>
      <c r="K439" s="18" t="s">
        <v>1013</v>
      </c>
      <c r="L439" s="18" t="s">
        <v>992</v>
      </c>
      <c r="M439" s="18" t="s">
        <v>993</v>
      </c>
      <c r="N439" s="19">
        <v>41575.538194444402</v>
      </c>
      <c r="O439" s="19">
        <v>41584.495833333298</v>
      </c>
      <c r="P439" s="18" t="s">
        <v>369</v>
      </c>
      <c r="Q439" s="18" t="s">
        <v>370</v>
      </c>
      <c r="R439" s="46" t="s">
        <v>2220</v>
      </c>
    </row>
    <row r="440" spans="1:18" ht="129.6" outlineLevel="2" x14ac:dyDescent="0.3">
      <c r="A440" s="18" t="s">
        <v>12</v>
      </c>
      <c r="B440" s="18" t="s">
        <v>13</v>
      </c>
      <c r="C440" s="18" t="s">
        <v>106</v>
      </c>
      <c r="D440" s="19">
        <v>41723.3265972222</v>
      </c>
      <c r="E440" s="18" t="s">
        <v>86</v>
      </c>
      <c r="F440" s="18" t="s">
        <v>148</v>
      </c>
      <c r="G440" s="22">
        <v>125.66</v>
      </c>
      <c r="H440" s="18" t="s">
        <v>1319</v>
      </c>
      <c r="I440" s="18" t="s">
        <v>17</v>
      </c>
      <c r="J440" s="20">
        <v>512003</v>
      </c>
      <c r="K440" s="18" t="s">
        <v>1320</v>
      </c>
      <c r="L440" s="18" t="s">
        <v>1127</v>
      </c>
      <c r="M440" s="18" t="s">
        <v>1128</v>
      </c>
      <c r="N440" s="19">
        <v>41646.433333333298</v>
      </c>
      <c r="O440" s="19">
        <v>41649.576388888898</v>
      </c>
      <c r="P440" s="18" t="s">
        <v>181</v>
      </c>
      <c r="Q440" s="18" t="s">
        <v>182</v>
      </c>
      <c r="R440" s="46" t="s">
        <v>2221</v>
      </c>
    </row>
    <row r="441" spans="1:18" ht="201.6" outlineLevel="2" x14ac:dyDescent="0.3">
      <c r="A441" s="18" t="s">
        <v>12</v>
      </c>
      <c r="B441" s="18" t="s">
        <v>13</v>
      </c>
      <c r="C441" s="18" t="s">
        <v>106</v>
      </c>
      <c r="D441" s="19">
        <v>41724.4062962963</v>
      </c>
      <c r="E441" s="18" t="s">
        <v>86</v>
      </c>
      <c r="F441" s="18" t="s">
        <v>1489</v>
      </c>
      <c r="G441" s="22">
        <v>1030.7</v>
      </c>
      <c r="H441" s="18" t="s">
        <v>1577</v>
      </c>
      <c r="I441" s="18" t="s">
        <v>17</v>
      </c>
      <c r="J441" s="20">
        <v>512028</v>
      </c>
      <c r="K441" s="18" t="s">
        <v>1578</v>
      </c>
      <c r="L441" s="18" t="s">
        <v>1477</v>
      </c>
      <c r="M441" s="18" t="s">
        <v>1478</v>
      </c>
      <c r="N441" s="19">
        <v>41690.668055555601</v>
      </c>
      <c r="O441" s="19">
        <v>41711.630555555603</v>
      </c>
      <c r="P441" s="18" t="s">
        <v>696</v>
      </c>
      <c r="Q441" s="18" t="s">
        <v>697</v>
      </c>
      <c r="R441" s="46" t="s">
        <v>1579</v>
      </c>
    </row>
    <row r="442" spans="1:18" ht="115.2" outlineLevel="2" x14ac:dyDescent="0.3">
      <c r="A442" s="18" t="s">
        <v>12</v>
      </c>
      <c r="B442" s="18" t="s">
        <v>13</v>
      </c>
      <c r="C442" s="18" t="s">
        <v>106</v>
      </c>
      <c r="D442" s="19">
        <v>41726.5243402778</v>
      </c>
      <c r="E442" s="18" t="s">
        <v>86</v>
      </c>
      <c r="F442" s="18" t="s">
        <v>672</v>
      </c>
      <c r="G442" s="22">
        <v>68.989999999999995</v>
      </c>
      <c r="H442" s="18" t="s">
        <v>875</v>
      </c>
      <c r="I442" s="18" t="s">
        <v>17</v>
      </c>
      <c r="J442" s="20">
        <v>512044</v>
      </c>
      <c r="K442" s="18" t="s">
        <v>876</v>
      </c>
      <c r="L442" s="18" t="s">
        <v>757</v>
      </c>
      <c r="M442" s="18" t="s">
        <v>758</v>
      </c>
      <c r="N442" s="19">
        <v>41677.690972222197</v>
      </c>
      <c r="O442" s="19">
        <v>41684.3347222222</v>
      </c>
      <c r="P442" s="18" t="s">
        <v>845</v>
      </c>
      <c r="Q442" s="18" t="s">
        <v>846</v>
      </c>
      <c r="R442" s="46" t="s">
        <v>2222</v>
      </c>
    </row>
    <row r="443" spans="1:18" outlineLevel="2" x14ac:dyDescent="0.3">
      <c r="A443" s="18" t="s">
        <v>12</v>
      </c>
      <c r="B443" s="18" t="s">
        <v>13</v>
      </c>
      <c r="C443" s="18" t="s">
        <v>106</v>
      </c>
      <c r="D443" s="19">
        <v>41729.586851851898</v>
      </c>
      <c r="E443" s="18" t="s">
        <v>86</v>
      </c>
      <c r="F443" s="18" t="s">
        <v>79</v>
      </c>
      <c r="G443" s="22">
        <v>840</v>
      </c>
      <c r="H443" s="18" t="s">
        <v>689</v>
      </c>
      <c r="I443" s="18" t="s">
        <v>17</v>
      </c>
      <c r="J443" s="20">
        <v>512058</v>
      </c>
      <c r="K443" s="18" t="s">
        <v>690</v>
      </c>
      <c r="L443" s="18" t="s">
        <v>563</v>
      </c>
      <c r="M443" s="18" t="s">
        <v>564</v>
      </c>
      <c r="N443" s="19">
        <v>41674.492361111101</v>
      </c>
      <c r="O443" s="19">
        <v>41725.602083333302</v>
      </c>
      <c r="P443" s="18" t="s">
        <v>633</v>
      </c>
      <c r="Q443" s="18" t="s">
        <v>634</v>
      </c>
      <c r="R443" s="46" t="s">
        <v>691</v>
      </c>
    </row>
    <row r="444" spans="1:18" ht="28.8" outlineLevel="2" x14ac:dyDescent="0.3">
      <c r="A444" s="18" t="s">
        <v>12</v>
      </c>
      <c r="B444" s="18" t="s">
        <v>13</v>
      </c>
      <c r="C444" s="18" t="s">
        <v>106</v>
      </c>
      <c r="D444" s="19">
        <v>41730.357974537001</v>
      </c>
      <c r="E444" s="18" t="s">
        <v>86</v>
      </c>
      <c r="F444" s="18" t="s">
        <v>148</v>
      </c>
      <c r="G444" s="22">
        <v>506</v>
      </c>
      <c r="H444" s="18" t="s">
        <v>1344</v>
      </c>
      <c r="I444" s="18" t="s">
        <v>17</v>
      </c>
      <c r="J444" s="20">
        <v>512072</v>
      </c>
      <c r="K444" s="18" t="s">
        <v>1345</v>
      </c>
      <c r="L444" s="18" t="s">
        <v>1127</v>
      </c>
      <c r="M444" s="18" t="s">
        <v>1128</v>
      </c>
      <c r="N444" s="19">
        <v>41703.3840277778</v>
      </c>
      <c r="O444" s="19">
        <v>41705.619444444397</v>
      </c>
      <c r="P444" s="18" t="s">
        <v>151</v>
      </c>
      <c r="Q444" s="18" t="s">
        <v>152</v>
      </c>
      <c r="R444" s="46" t="s">
        <v>1346</v>
      </c>
    </row>
    <row r="445" spans="1:18" ht="158.4" outlineLevel="2" x14ac:dyDescent="0.3">
      <c r="A445" s="18" t="s">
        <v>12</v>
      </c>
      <c r="B445" s="18" t="s">
        <v>13</v>
      </c>
      <c r="C445" s="18" t="s">
        <v>106</v>
      </c>
      <c r="D445" s="19">
        <v>41733.600810185198</v>
      </c>
      <c r="E445" s="18" t="s">
        <v>86</v>
      </c>
      <c r="F445" s="18" t="s">
        <v>87</v>
      </c>
      <c r="G445" s="22">
        <v>4174.5</v>
      </c>
      <c r="H445" s="18" t="s">
        <v>107</v>
      </c>
      <c r="I445" s="18" t="s">
        <v>17</v>
      </c>
      <c r="J445" s="20">
        <v>512078</v>
      </c>
      <c r="K445" s="18" t="s">
        <v>108</v>
      </c>
      <c r="L445" s="18" t="s">
        <v>76</v>
      </c>
      <c r="M445" s="18" t="s">
        <v>77</v>
      </c>
      <c r="N445" s="19">
        <v>41695.402083333298</v>
      </c>
      <c r="O445" s="19">
        <v>41711.663194444402</v>
      </c>
      <c r="P445" s="18" t="s">
        <v>82</v>
      </c>
      <c r="Q445" s="18" t="s">
        <v>83</v>
      </c>
      <c r="R445" s="46" t="s">
        <v>2223</v>
      </c>
    </row>
    <row r="446" spans="1:18" ht="158.4" outlineLevel="2" x14ac:dyDescent="0.3">
      <c r="A446" s="18" t="s">
        <v>12</v>
      </c>
      <c r="B446" s="18" t="s">
        <v>13</v>
      </c>
      <c r="C446" s="18" t="s">
        <v>106</v>
      </c>
      <c r="D446" s="19">
        <v>41760.368078703701</v>
      </c>
      <c r="E446" s="18" t="s">
        <v>86</v>
      </c>
      <c r="F446" s="18" t="s">
        <v>1489</v>
      </c>
      <c r="G446" s="22">
        <v>886.6</v>
      </c>
      <c r="H446" s="18" t="s">
        <v>1572</v>
      </c>
      <c r="I446" s="18" t="s">
        <v>17</v>
      </c>
      <c r="J446" s="20">
        <v>512114</v>
      </c>
      <c r="K446" s="18" t="s">
        <v>1573</v>
      </c>
      <c r="L446" s="18" t="s">
        <v>1477</v>
      </c>
      <c r="M446" s="18" t="s">
        <v>1478</v>
      </c>
      <c r="N446" s="19">
        <v>41702.694444444402</v>
      </c>
      <c r="O446" s="19">
        <v>41733.631944444402</v>
      </c>
      <c r="P446" s="18" t="s">
        <v>696</v>
      </c>
      <c r="Q446" s="18" t="s">
        <v>697</v>
      </c>
      <c r="R446" s="46" t="s">
        <v>1574</v>
      </c>
    </row>
    <row r="447" spans="1:18" ht="100.8" outlineLevel="2" x14ac:dyDescent="0.3">
      <c r="A447" s="18" t="s">
        <v>12</v>
      </c>
      <c r="B447" s="18" t="s">
        <v>13</v>
      </c>
      <c r="C447" s="18" t="s">
        <v>106</v>
      </c>
      <c r="D447" s="19">
        <v>41761.368148148104</v>
      </c>
      <c r="E447" s="18" t="s">
        <v>86</v>
      </c>
      <c r="F447" s="18" t="s">
        <v>156</v>
      </c>
      <c r="G447" s="22">
        <v>99.55</v>
      </c>
      <c r="H447" s="18" t="s">
        <v>408</v>
      </c>
      <c r="I447" s="18" t="s">
        <v>17</v>
      </c>
      <c r="J447" s="20">
        <v>512117</v>
      </c>
      <c r="K447" s="18" t="s">
        <v>409</v>
      </c>
      <c r="L447" s="18" t="s">
        <v>177</v>
      </c>
      <c r="M447" s="18" t="s">
        <v>178</v>
      </c>
      <c r="N447" s="19">
        <v>41718.668055555601</v>
      </c>
      <c r="O447" s="19">
        <v>41733.649305555598</v>
      </c>
      <c r="P447" s="18" t="s">
        <v>251</v>
      </c>
      <c r="Q447" s="18" t="s">
        <v>252</v>
      </c>
      <c r="R447" s="46" t="s">
        <v>2224</v>
      </c>
    </row>
    <row r="448" spans="1:18" ht="129.6" outlineLevel="2" x14ac:dyDescent="0.3">
      <c r="A448" s="18" t="s">
        <v>12</v>
      </c>
      <c r="B448" s="18" t="s">
        <v>13</v>
      </c>
      <c r="C448" s="18" t="s">
        <v>106</v>
      </c>
      <c r="D448" s="19">
        <v>41771.326770833301</v>
      </c>
      <c r="E448" s="18" t="s">
        <v>86</v>
      </c>
      <c r="F448" s="18" t="s">
        <v>148</v>
      </c>
      <c r="G448" s="22">
        <v>126.84</v>
      </c>
      <c r="H448" s="18" t="s">
        <v>1334</v>
      </c>
      <c r="I448" s="18" t="s">
        <v>17</v>
      </c>
      <c r="J448" s="20">
        <v>512181</v>
      </c>
      <c r="K448" s="18" t="s">
        <v>1335</v>
      </c>
      <c r="L448" s="18" t="s">
        <v>1127</v>
      </c>
      <c r="M448" s="18" t="s">
        <v>1128</v>
      </c>
      <c r="N448" s="19">
        <v>41757.4868055556</v>
      </c>
      <c r="O448" s="19">
        <v>41759.308333333298</v>
      </c>
      <c r="P448" s="18" t="s">
        <v>181</v>
      </c>
      <c r="Q448" s="18" t="s">
        <v>182</v>
      </c>
      <c r="R448" s="46" t="s">
        <v>2225</v>
      </c>
    </row>
    <row r="449" spans="1:18" ht="100.8" outlineLevel="2" x14ac:dyDescent="0.3">
      <c r="A449" s="18" t="s">
        <v>12</v>
      </c>
      <c r="B449" s="18" t="s">
        <v>13</v>
      </c>
      <c r="C449" s="18" t="s">
        <v>106</v>
      </c>
      <c r="D449" s="19">
        <v>41779.371666666702</v>
      </c>
      <c r="E449" s="18" t="s">
        <v>86</v>
      </c>
      <c r="F449" s="18" t="s">
        <v>672</v>
      </c>
      <c r="G449" s="22">
        <v>134.9</v>
      </c>
      <c r="H449" s="18" t="s">
        <v>857</v>
      </c>
      <c r="I449" s="18" t="s">
        <v>17</v>
      </c>
      <c r="J449" s="20">
        <v>512240</v>
      </c>
      <c r="K449" s="18" t="s">
        <v>858</v>
      </c>
      <c r="L449" s="18" t="s">
        <v>757</v>
      </c>
      <c r="M449" s="18" t="s">
        <v>758</v>
      </c>
      <c r="N449" s="19">
        <v>41705.436805555597</v>
      </c>
      <c r="O449" s="19">
        <v>41725.607638888898</v>
      </c>
      <c r="P449" s="18" t="s">
        <v>369</v>
      </c>
      <c r="Q449" s="18" t="s">
        <v>370</v>
      </c>
      <c r="R449" s="46" t="s">
        <v>2226</v>
      </c>
    </row>
    <row r="450" spans="1:18" ht="158.4" outlineLevel="2" x14ac:dyDescent="0.3">
      <c r="A450" s="18" t="s">
        <v>12</v>
      </c>
      <c r="B450" s="18" t="s">
        <v>13</v>
      </c>
      <c r="C450" s="18" t="s">
        <v>106</v>
      </c>
      <c r="D450" s="19">
        <v>41785.579953703702</v>
      </c>
      <c r="E450" s="18" t="s">
        <v>86</v>
      </c>
      <c r="F450" s="18" t="s">
        <v>148</v>
      </c>
      <c r="G450" s="22">
        <v>484</v>
      </c>
      <c r="H450" s="18" t="s">
        <v>1332</v>
      </c>
      <c r="I450" s="18" t="s">
        <v>17</v>
      </c>
      <c r="J450" s="20">
        <v>512267</v>
      </c>
      <c r="K450" s="18" t="s">
        <v>1333</v>
      </c>
      <c r="L450" s="18" t="s">
        <v>1127</v>
      </c>
      <c r="M450" s="18" t="s">
        <v>1128</v>
      </c>
      <c r="N450" s="19">
        <v>41767.466666666704</v>
      </c>
      <c r="O450" s="19">
        <v>41772.425694444399</v>
      </c>
      <c r="P450" s="18" t="s">
        <v>151</v>
      </c>
      <c r="Q450" s="18" t="s">
        <v>152</v>
      </c>
      <c r="R450" s="46" t="s">
        <v>2227</v>
      </c>
    </row>
    <row r="451" spans="1:18" ht="86.4" outlineLevel="2" x14ac:dyDescent="0.3">
      <c r="A451" s="18" t="s">
        <v>12</v>
      </c>
      <c r="B451" s="18" t="s">
        <v>13</v>
      </c>
      <c r="C451" s="18" t="s">
        <v>106</v>
      </c>
      <c r="D451" s="19">
        <v>41792.4550578704</v>
      </c>
      <c r="E451" s="18" t="s">
        <v>86</v>
      </c>
      <c r="F451" s="18" t="s">
        <v>156</v>
      </c>
      <c r="G451" s="22">
        <v>166</v>
      </c>
      <c r="H451" s="18" t="s">
        <v>406</v>
      </c>
      <c r="I451" s="18" t="s">
        <v>17</v>
      </c>
      <c r="J451" s="20">
        <v>512295</v>
      </c>
      <c r="K451" s="18" t="s">
        <v>407</v>
      </c>
      <c r="L451" s="18" t="s">
        <v>177</v>
      </c>
      <c r="M451" s="18" t="s">
        <v>178</v>
      </c>
      <c r="N451" s="19">
        <v>41771.693749999999</v>
      </c>
      <c r="O451" s="19">
        <v>41789.403472222199</v>
      </c>
      <c r="P451" s="18" t="s">
        <v>241</v>
      </c>
      <c r="Q451" s="18" t="s">
        <v>242</v>
      </c>
      <c r="R451" s="46" t="s">
        <v>2228</v>
      </c>
    </row>
    <row r="452" spans="1:18" outlineLevel="2" x14ac:dyDescent="0.3">
      <c r="A452" s="18" t="s">
        <v>12</v>
      </c>
      <c r="B452" s="18" t="s">
        <v>13</v>
      </c>
      <c r="C452" s="18" t="s">
        <v>106</v>
      </c>
      <c r="D452" s="19">
        <v>41800.458564814799</v>
      </c>
      <c r="E452" s="18" t="s">
        <v>93</v>
      </c>
      <c r="F452" s="18" t="s">
        <v>148</v>
      </c>
      <c r="G452" s="22">
        <v>326.7</v>
      </c>
      <c r="H452" s="18" t="s">
        <v>1316</v>
      </c>
      <c r="I452" s="18" t="s">
        <v>17</v>
      </c>
      <c r="J452" s="20">
        <v>512313</v>
      </c>
      <c r="K452" s="18" t="s">
        <v>1317</v>
      </c>
      <c r="L452" s="18" t="s">
        <v>1127</v>
      </c>
      <c r="M452" s="18" t="s">
        <v>1128</v>
      </c>
      <c r="N452" s="19">
        <v>41771.335416666698</v>
      </c>
      <c r="O452" s="19">
        <v>41772.336111111101</v>
      </c>
      <c r="P452" s="18" t="s">
        <v>181</v>
      </c>
      <c r="Q452" s="18" t="s">
        <v>182</v>
      </c>
      <c r="R452" s="46" t="s">
        <v>1318</v>
      </c>
    </row>
    <row r="453" spans="1:18" ht="115.2" outlineLevel="2" x14ac:dyDescent="0.3">
      <c r="A453" s="18" t="s">
        <v>12</v>
      </c>
      <c r="B453" s="18" t="s">
        <v>13</v>
      </c>
      <c r="C453" s="18" t="s">
        <v>106</v>
      </c>
      <c r="D453" s="19">
        <v>41800.458587963003</v>
      </c>
      <c r="E453" s="18" t="s">
        <v>86</v>
      </c>
      <c r="F453" s="18" t="s">
        <v>1489</v>
      </c>
      <c r="G453" s="22">
        <v>173.25</v>
      </c>
      <c r="H453" s="18" t="s">
        <v>1566</v>
      </c>
      <c r="I453" s="18" t="s">
        <v>17</v>
      </c>
      <c r="J453" s="20">
        <v>512317</v>
      </c>
      <c r="K453" s="18" t="s">
        <v>1567</v>
      </c>
      <c r="L453" s="18" t="s">
        <v>1477</v>
      </c>
      <c r="M453" s="18" t="s">
        <v>1478</v>
      </c>
      <c r="N453" s="19">
        <v>41759.619444444397</v>
      </c>
      <c r="O453" s="19">
        <v>41793.556250000001</v>
      </c>
      <c r="P453" s="18" t="s">
        <v>1568</v>
      </c>
      <c r="Q453" s="18" t="s">
        <v>1569</v>
      </c>
      <c r="R453" s="46" t="s">
        <v>2229</v>
      </c>
    </row>
    <row r="454" spans="1:18" ht="86.4" outlineLevel="2" x14ac:dyDescent="0.3">
      <c r="A454" s="18" t="s">
        <v>12</v>
      </c>
      <c r="B454" s="18" t="s">
        <v>13</v>
      </c>
      <c r="C454" s="18" t="s">
        <v>106</v>
      </c>
      <c r="D454" s="19">
        <v>41816.3335532407</v>
      </c>
      <c r="E454" s="18" t="s">
        <v>93</v>
      </c>
      <c r="F454" s="18" t="s">
        <v>913</v>
      </c>
      <c r="G454" s="22">
        <v>455.4</v>
      </c>
      <c r="H454" s="18" t="s">
        <v>1014</v>
      </c>
      <c r="I454" s="18" t="s">
        <v>17</v>
      </c>
      <c r="J454" s="20">
        <v>512383</v>
      </c>
      <c r="K454" s="18" t="s">
        <v>1015</v>
      </c>
      <c r="L454" s="18" t="s">
        <v>992</v>
      </c>
      <c r="M454" s="18" t="s">
        <v>993</v>
      </c>
      <c r="N454" s="19">
        <v>41780.470833333296</v>
      </c>
      <c r="O454" s="19">
        <v>41814.510416666701</v>
      </c>
      <c r="P454" s="18" t="s">
        <v>818</v>
      </c>
      <c r="Q454" s="18" t="s">
        <v>1006</v>
      </c>
      <c r="R454" s="46" t="s">
        <v>2230</v>
      </c>
    </row>
    <row r="455" spans="1:18" outlineLevel="1" x14ac:dyDescent="0.3">
      <c r="A455" s="18"/>
      <c r="B455" s="18"/>
      <c r="C455" s="24" t="s">
        <v>1604</v>
      </c>
      <c r="D455" s="19"/>
      <c r="E455" s="18"/>
      <c r="F455" s="18"/>
      <c r="G455" s="22">
        <f>SUBTOTAL(9,G395:G454)</f>
        <v>22946.829999999998</v>
      </c>
      <c r="H455" s="18"/>
      <c r="I455" s="18"/>
      <c r="J455" s="20"/>
      <c r="K455" s="18"/>
      <c r="L455" s="18"/>
      <c r="M455" s="18"/>
      <c r="N455" s="19"/>
      <c r="O455" s="19"/>
      <c r="P455" s="18"/>
      <c r="Q455" s="18"/>
      <c r="R455" s="46"/>
    </row>
    <row r="456" spans="1:18" ht="86.4" outlineLevel="2" x14ac:dyDescent="0.3">
      <c r="A456" s="18" t="s">
        <v>12</v>
      </c>
      <c r="B456" s="18" t="s">
        <v>13</v>
      </c>
      <c r="C456" s="18" t="s">
        <v>145</v>
      </c>
      <c r="D456" s="19">
        <v>41836.462025462999</v>
      </c>
      <c r="E456" s="18" t="s">
        <v>86</v>
      </c>
      <c r="F456" s="18" t="s">
        <v>672</v>
      </c>
      <c r="G456" s="22">
        <v>260.08</v>
      </c>
      <c r="H456" s="18" t="s">
        <v>843</v>
      </c>
      <c r="I456" s="18" t="s">
        <v>17</v>
      </c>
      <c r="J456" s="20">
        <v>512425</v>
      </c>
      <c r="K456" s="18" t="s">
        <v>844</v>
      </c>
      <c r="L456" s="18" t="s">
        <v>757</v>
      </c>
      <c r="M456" s="18" t="s">
        <v>758</v>
      </c>
      <c r="N456" s="19">
        <v>41786.667361111096</v>
      </c>
      <c r="O456" s="19">
        <v>41793.327777777798</v>
      </c>
      <c r="P456" s="18" t="s">
        <v>845</v>
      </c>
      <c r="Q456" s="18" t="s">
        <v>846</v>
      </c>
      <c r="R456" s="46" t="s">
        <v>2231</v>
      </c>
    </row>
    <row r="457" spans="1:18" ht="144" outlineLevel="2" x14ac:dyDescent="0.3">
      <c r="A457" s="18" t="s">
        <v>12</v>
      </c>
      <c r="B457" s="18" t="s">
        <v>13</v>
      </c>
      <c r="C457" s="18" t="s">
        <v>145</v>
      </c>
      <c r="D457" s="19">
        <v>41837.5105092593</v>
      </c>
      <c r="E457" s="18" t="s">
        <v>86</v>
      </c>
      <c r="F457" s="18" t="s">
        <v>79</v>
      </c>
      <c r="G457" s="22">
        <v>275</v>
      </c>
      <c r="H457" s="18" t="s">
        <v>702</v>
      </c>
      <c r="I457" s="18" t="s">
        <v>17</v>
      </c>
      <c r="J457" s="20">
        <v>512452</v>
      </c>
      <c r="K457" s="18" t="s">
        <v>703</v>
      </c>
      <c r="L457" s="18" t="s">
        <v>563</v>
      </c>
      <c r="M457" s="18" t="s">
        <v>564</v>
      </c>
      <c r="N457" s="19">
        <v>41814.435416666704</v>
      </c>
      <c r="O457" s="19">
        <v>41821.660416666702</v>
      </c>
      <c r="P457" s="18" t="s">
        <v>618</v>
      </c>
      <c r="Q457" s="18" t="s">
        <v>619</v>
      </c>
      <c r="R457" s="46" t="s">
        <v>2232</v>
      </c>
    </row>
    <row r="458" spans="1:18" ht="158.4" outlineLevel="2" x14ac:dyDescent="0.3">
      <c r="A458" s="18" t="s">
        <v>12</v>
      </c>
      <c r="B458" s="18" t="s">
        <v>13</v>
      </c>
      <c r="C458" s="18" t="s">
        <v>145</v>
      </c>
      <c r="D458" s="19">
        <v>41841.336828703701</v>
      </c>
      <c r="E458" s="18" t="s">
        <v>86</v>
      </c>
      <c r="F458" s="18" t="s">
        <v>148</v>
      </c>
      <c r="G458" s="22">
        <v>297</v>
      </c>
      <c r="H458" s="18" t="s">
        <v>1347</v>
      </c>
      <c r="I458" s="18" t="s">
        <v>17</v>
      </c>
      <c r="J458" s="20">
        <v>512498</v>
      </c>
      <c r="K458" s="18" t="s">
        <v>1348</v>
      </c>
      <c r="L458" s="18" t="s">
        <v>1127</v>
      </c>
      <c r="M458" s="18" t="s">
        <v>1128</v>
      </c>
      <c r="N458" s="19">
        <v>41816.440972222197</v>
      </c>
      <c r="O458" s="19">
        <v>41816.686805555597</v>
      </c>
      <c r="P458" s="18" t="s">
        <v>151</v>
      </c>
      <c r="Q458" s="18" t="s">
        <v>152</v>
      </c>
      <c r="R458" s="46" t="s">
        <v>2233</v>
      </c>
    </row>
    <row r="459" spans="1:18" ht="86.4" outlineLevel="2" x14ac:dyDescent="0.3">
      <c r="A459" s="18" t="s">
        <v>12</v>
      </c>
      <c r="B459" s="18" t="s">
        <v>13</v>
      </c>
      <c r="C459" s="18" t="s">
        <v>145</v>
      </c>
      <c r="D459" s="19">
        <v>41841.3368402778</v>
      </c>
      <c r="E459" s="18" t="s">
        <v>93</v>
      </c>
      <c r="F459" s="18" t="s">
        <v>156</v>
      </c>
      <c r="G459" s="22">
        <v>124</v>
      </c>
      <c r="H459" s="18" t="s">
        <v>410</v>
      </c>
      <c r="I459" s="18" t="s">
        <v>17</v>
      </c>
      <c r="J459" s="20">
        <v>512502</v>
      </c>
      <c r="K459" s="18" t="s">
        <v>411</v>
      </c>
      <c r="L459" s="18" t="s">
        <v>177</v>
      </c>
      <c r="M459" s="18" t="s">
        <v>178</v>
      </c>
      <c r="N459" s="19">
        <v>41820.456944444399</v>
      </c>
      <c r="O459" s="19">
        <v>41837.445138888899</v>
      </c>
      <c r="P459" s="18" t="s">
        <v>241</v>
      </c>
      <c r="Q459" s="18" t="s">
        <v>242</v>
      </c>
      <c r="R459" s="46" t="s">
        <v>2234</v>
      </c>
    </row>
    <row r="460" spans="1:18" ht="100.8" outlineLevel="2" x14ac:dyDescent="0.3">
      <c r="A460" s="18" t="s">
        <v>12</v>
      </c>
      <c r="B460" s="18" t="s">
        <v>13</v>
      </c>
      <c r="C460" s="18" t="s">
        <v>145</v>
      </c>
      <c r="D460" s="19">
        <v>41841.3368402778</v>
      </c>
      <c r="E460" s="18" t="s">
        <v>93</v>
      </c>
      <c r="F460" s="18" t="s">
        <v>156</v>
      </c>
      <c r="G460" s="22">
        <v>124</v>
      </c>
      <c r="H460" s="18" t="s">
        <v>412</v>
      </c>
      <c r="I460" s="18" t="s">
        <v>17</v>
      </c>
      <c r="J460" s="20">
        <v>512502</v>
      </c>
      <c r="K460" s="18" t="s">
        <v>411</v>
      </c>
      <c r="L460" s="18" t="s">
        <v>177</v>
      </c>
      <c r="M460" s="18" t="s">
        <v>178</v>
      </c>
      <c r="N460" s="19">
        <v>41821.468055555597</v>
      </c>
      <c r="O460" s="19">
        <v>41837.452777777798</v>
      </c>
      <c r="P460" s="18" t="s">
        <v>241</v>
      </c>
      <c r="Q460" s="18" t="s">
        <v>242</v>
      </c>
      <c r="R460" s="46" t="s">
        <v>2235</v>
      </c>
    </row>
    <row r="461" spans="1:18" ht="72" outlineLevel="2" x14ac:dyDescent="0.3">
      <c r="A461" s="18" t="s">
        <v>12</v>
      </c>
      <c r="B461" s="18" t="s">
        <v>13</v>
      </c>
      <c r="C461" s="18" t="s">
        <v>145</v>
      </c>
      <c r="D461" s="19">
        <v>41879.663287037001</v>
      </c>
      <c r="E461" s="18" t="s">
        <v>86</v>
      </c>
      <c r="F461" s="18" t="s">
        <v>672</v>
      </c>
      <c r="G461" s="22">
        <v>64.59</v>
      </c>
      <c r="H461" s="18" t="s">
        <v>869</v>
      </c>
      <c r="I461" s="18" t="s">
        <v>17</v>
      </c>
      <c r="J461" s="20">
        <v>512569</v>
      </c>
      <c r="K461" s="18" t="s">
        <v>870</v>
      </c>
      <c r="L461" s="18" t="s">
        <v>757</v>
      </c>
      <c r="M461" s="18" t="s">
        <v>758</v>
      </c>
      <c r="N461" s="19">
        <v>41822.404861111099</v>
      </c>
      <c r="O461" s="19">
        <v>41823.620833333298</v>
      </c>
      <c r="P461" s="18" t="s">
        <v>845</v>
      </c>
      <c r="Q461" s="18" t="s">
        <v>846</v>
      </c>
      <c r="R461" s="46" t="s">
        <v>2236</v>
      </c>
    </row>
    <row r="462" spans="1:18" ht="129.6" outlineLevel="2" x14ac:dyDescent="0.3">
      <c r="A462" s="18" t="s">
        <v>12</v>
      </c>
      <c r="B462" s="18" t="s">
        <v>13</v>
      </c>
      <c r="C462" s="18" t="s">
        <v>145</v>
      </c>
      <c r="D462" s="19">
        <v>41884.4167592593</v>
      </c>
      <c r="E462" s="18" t="s">
        <v>86</v>
      </c>
      <c r="F462" s="18" t="s">
        <v>79</v>
      </c>
      <c r="G462" s="22">
        <v>6290</v>
      </c>
      <c r="H462" s="18" t="s">
        <v>682</v>
      </c>
      <c r="I462" s="18" t="s">
        <v>17</v>
      </c>
      <c r="J462" s="20">
        <v>512604</v>
      </c>
      <c r="K462" s="18" t="s">
        <v>683</v>
      </c>
      <c r="L462" s="18" t="s">
        <v>563</v>
      </c>
      <c r="M462" s="18" t="s">
        <v>564</v>
      </c>
      <c r="N462" s="19">
        <v>41831.646527777797</v>
      </c>
      <c r="O462" s="19">
        <v>41877.59375</v>
      </c>
      <c r="P462" s="18" t="s">
        <v>618</v>
      </c>
      <c r="Q462" s="18" t="s">
        <v>619</v>
      </c>
      <c r="R462" s="46" t="s">
        <v>2237</v>
      </c>
    </row>
    <row r="463" spans="1:18" ht="43.2" outlineLevel="2" x14ac:dyDescent="0.3">
      <c r="A463" s="18" t="s">
        <v>12</v>
      </c>
      <c r="B463" s="18" t="s">
        <v>13</v>
      </c>
      <c r="C463" s="18" t="s">
        <v>145</v>
      </c>
      <c r="D463" s="19">
        <v>41893.659814814797</v>
      </c>
      <c r="E463" s="18" t="s">
        <v>93</v>
      </c>
      <c r="F463" s="18" t="s">
        <v>913</v>
      </c>
      <c r="G463" s="22">
        <v>88</v>
      </c>
      <c r="H463" s="18" t="s">
        <v>1016</v>
      </c>
      <c r="I463" s="18" t="s">
        <v>17</v>
      </c>
      <c r="J463" s="20">
        <v>512682</v>
      </c>
      <c r="K463" s="18" t="s">
        <v>1017</v>
      </c>
      <c r="L463" s="18" t="s">
        <v>992</v>
      </c>
      <c r="M463" s="18" t="s">
        <v>993</v>
      </c>
      <c r="N463" s="19">
        <v>41892.378472222197</v>
      </c>
      <c r="O463" s="19">
        <v>41892.379166666702</v>
      </c>
      <c r="P463" s="18" t="s">
        <v>818</v>
      </c>
      <c r="Q463" s="18" t="s">
        <v>1006</v>
      </c>
      <c r="R463" s="46" t="s">
        <v>2464</v>
      </c>
    </row>
    <row r="464" spans="1:18" ht="28.8" outlineLevel="2" x14ac:dyDescent="0.3">
      <c r="A464" s="18" t="s">
        <v>12</v>
      </c>
      <c r="B464" s="18" t="s">
        <v>13</v>
      </c>
      <c r="C464" s="18" t="s">
        <v>145</v>
      </c>
      <c r="D464" s="19">
        <v>41904.347418981502</v>
      </c>
      <c r="E464" s="18" t="s">
        <v>86</v>
      </c>
      <c r="F464" s="18" t="s">
        <v>672</v>
      </c>
      <c r="G464" s="22">
        <v>185.85</v>
      </c>
      <c r="H464" s="18" t="s">
        <v>863</v>
      </c>
      <c r="I464" s="18" t="s">
        <v>17</v>
      </c>
      <c r="J464" s="20">
        <v>512714</v>
      </c>
      <c r="K464" s="18" t="s">
        <v>864</v>
      </c>
      <c r="L464" s="18" t="s">
        <v>757</v>
      </c>
      <c r="M464" s="18" t="s">
        <v>758</v>
      </c>
      <c r="N464" s="19">
        <v>41775.397916666698</v>
      </c>
      <c r="O464" s="19">
        <v>41824.590972222199</v>
      </c>
      <c r="P464" s="18" t="s">
        <v>369</v>
      </c>
      <c r="Q464" s="18" t="s">
        <v>370</v>
      </c>
      <c r="R464" s="46" t="s">
        <v>2465</v>
      </c>
    </row>
    <row r="465" spans="1:18" outlineLevel="2" x14ac:dyDescent="0.3">
      <c r="A465" s="18" t="s">
        <v>12</v>
      </c>
      <c r="B465" s="18" t="s">
        <v>13</v>
      </c>
      <c r="C465" s="18" t="s">
        <v>145</v>
      </c>
      <c r="D465" s="19">
        <v>41920.632037037001</v>
      </c>
      <c r="E465" s="18" t="s">
        <v>93</v>
      </c>
      <c r="F465" s="18" t="s">
        <v>148</v>
      </c>
      <c r="G465" s="22">
        <v>326.7</v>
      </c>
      <c r="H465" s="18" t="s">
        <v>1352</v>
      </c>
      <c r="I465" s="18" t="s">
        <v>17</v>
      </c>
      <c r="J465" s="20">
        <v>512781</v>
      </c>
      <c r="K465" s="18" t="s">
        <v>1353</v>
      </c>
      <c r="L465" s="18" t="s">
        <v>1127</v>
      </c>
      <c r="M465" s="18" t="s">
        <v>1128</v>
      </c>
      <c r="N465" s="19">
        <v>41852.618055555598</v>
      </c>
      <c r="O465" s="19">
        <v>41908.384722222203</v>
      </c>
      <c r="P465" s="18" t="s">
        <v>181</v>
      </c>
      <c r="Q465" s="18" t="s">
        <v>182</v>
      </c>
      <c r="R465" s="46" t="s">
        <v>1354</v>
      </c>
    </row>
    <row r="466" spans="1:18" outlineLevel="2" x14ac:dyDescent="0.3">
      <c r="A466" s="18" t="s">
        <v>12</v>
      </c>
      <c r="B466" s="18" t="s">
        <v>13</v>
      </c>
      <c r="C466" s="18" t="s">
        <v>145</v>
      </c>
      <c r="D466" s="19">
        <v>41928.489675925899</v>
      </c>
      <c r="E466" s="18" t="s">
        <v>86</v>
      </c>
      <c r="F466" s="18" t="s">
        <v>148</v>
      </c>
      <c r="G466" s="22">
        <v>2530</v>
      </c>
      <c r="H466" s="18" t="s">
        <v>1358</v>
      </c>
      <c r="I466" s="18" t="s">
        <v>17</v>
      </c>
      <c r="J466" s="20">
        <v>512814</v>
      </c>
      <c r="K466" s="18" t="s">
        <v>1359</v>
      </c>
      <c r="L466" s="18" t="s">
        <v>1127</v>
      </c>
      <c r="M466" s="18" t="s">
        <v>1128</v>
      </c>
      <c r="N466" s="19">
        <v>41908.454861111102</v>
      </c>
      <c r="O466" s="19">
        <v>41910.454861111102</v>
      </c>
      <c r="P466" s="18" t="s">
        <v>151</v>
      </c>
      <c r="Q466" s="18" t="s">
        <v>152</v>
      </c>
      <c r="R466" s="46" t="s">
        <v>1360</v>
      </c>
    </row>
    <row r="467" spans="1:18" outlineLevel="2" x14ac:dyDescent="0.3">
      <c r="A467" s="18" t="s">
        <v>12</v>
      </c>
      <c r="B467" s="18" t="s">
        <v>13</v>
      </c>
      <c r="C467" s="18" t="s">
        <v>145</v>
      </c>
      <c r="D467" s="19">
        <v>41928.489675925899</v>
      </c>
      <c r="E467" s="18" t="s">
        <v>86</v>
      </c>
      <c r="F467" s="18" t="s">
        <v>148</v>
      </c>
      <c r="G467" s="22">
        <v>5995</v>
      </c>
      <c r="H467" s="18" t="s">
        <v>1361</v>
      </c>
      <c r="I467" s="18" t="s">
        <v>17</v>
      </c>
      <c r="J467" s="20">
        <v>512814</v>
      </c>
      <c r="K467" s="18" t="s">
        <v>1362</v>
      </c>
      <c r="L467" s="18" t="s">
        <v>1127</v>
      </c>
      <c r="M467" s="18" t="s">
        <v>1128</v>
      </c>
      <c r="N467" s="19">
        <v>41909.472916666702</v>
      </c>
      <c r="O467" s="19">
        <v>41910.472916666702</v>
      </c>
      <c r="P467" s="18" t="s">
        <v>151</v>
      </c>
      <c r="Q467" s="18" t="s">
        <v>152</v>
      </c>
      <c r="R467" s="46" t="s">
        <v>1363</v>
      </c>
    </row>
    <row r="468" spans="1:18" outlineLevel="2" x14ac:dyDescent="0.3">
      <c r="A468" s="18" t="s">
        <v>12</v>
      </c>
      <c r="B468" s="18" t="s">
        <v>13</v>
      </c>
      <c r="C468" s="18" t="s">
        <v>145</v>
      </c>
      <c r="D468" s="19">
        <v>41940.552118055602</v>
      </c>
      <c r="E468" s="18" t="s">
        <v>86</v>
      </c>
      <c r="F468" s="18" t="s">
        <v>79</v>
      </c>
      <c r="G468" s="22">
        <v>352</v>
      </c>
      <c r="H468" s="18" t="s">
        <v>635</v>
      </c>
      <c r="I468" s="18" t="s">
        <v>17</v>
      </c>
      <c r="J468" s="20">
        <v>512852</v>
      </c>
      <c r="K468" s="18" t="s">
        <v>636</v>
      </c>
      <c r="L468" s="18" t="s">
        <v>563</v>
      </c>
      <c r="M468" s="18" t="s">
        <v>564</v>
      </c>
      <c r="N468" s="19">
        <v>41922.483333333301</v>
      </c>
      <c r="O468" s="19">
        <v>41939.625</v>
      </c>
      <c r="P468" s="18" t="s">
        <v>637</v>
      </c>
      <c r="Q468" s="18" t="s">
        <v>638</v>
      </c>
      <c r="R468" s="46" t="s">
        <v>639</v>
      </c>
    </row>
    <row r="469" spans="1:18" ht="144" outlineLevel="2" x14ac:dyDescent="0.3">
      <c r="A469" s="18" t="s">
        <v>12</v>
      </c>
      <c r="B469" s="18" t="s">
        <v>13</v>
      </c>
      <c r="C469" s="18" t="s">
        <v>145</v>
      </c>
      <c r="D469" s="19">
        <v>41940.552118055602</v>
      </c>
      <c r="E469" s="18" t="s">
        <v>86</v>
      </c>
      <c r="F469" s="18" t="s">
        <v>1031</v>
      </c>
      <c r="G469" s="22">
        <v>2090</v>
      </c>
      <c r="H469" s="18" t="s">
        <v>1040</v>
      </c>
      <c r="I469" s="18" t="s">
        <v>17</v>
      </c>
      <c r="J469" s="20">
        <v>512852</v>
      </c>
      <c r="K469" s="18" t="s">
        <v>1041</v>
      </c>
      <c r="L469" s="18" t="s">
        <v>1029</v>
      </c>
      <c r="M469" s="18" t="s">
        <v>1030</v>
      </c>
      <c r="N469" s="19">
        <v>41906.629166666702</v>
      </c>
      <c r="O469" s="19">
        <v>41939.625694444403</v>
      </c>
      <c r="P469" s="18" t="s">
        <v>637</v>
      </c>
      <c r="Q469" s="18" t="s">
        <v>638</v>
      </c>
      <c r="R469" s="46" t="s">
        <v>1042</v>
      </c>
    </row>
    <row r="470" spans="1:18" outlineLevel="2" x14ac:dyDescent="0.3">
      <c r="A470" s="18" t="s">
        <v>12</v>
      </c>
      <c r="B470" s="18" t="s">
        <v>13</v>
      </c>
      <c r="C470" s="18" t="s">
        <v>145</v>
      </c>
      <c r="D470" s="19">
        <v>41948.5557638889</v>
      </c>
      <c r="E470" s="18" t="s">
        <v>86</v>
      </c>
      <c r="F470" s="18" t="s">
        <v>156</v>
      </c>
      <c r="G470" s="22">
        <v>8651.5</v>
      </c>
      <c r="H470" s="18" t="s">
        <v>244</v>
      </c>
      <c r="I470" s="18" t="s">
        <v>17</v>
      </c>
      <c r="J470" s="20">
        <v>512864</v>
      </c>
      <c r="K470" s="18" t="s">
        <v>245</v>
      </c>
      <c r="L470" s="18" t="s">
        <v>177</v>
      </c>
      <c r="M470" s="18" t="s">
        <v>178</v>
      </c>
      <c r="N470" s="19">
        <v>41907.445833333302</v>
      </c>
      <c r="O470" s="19">
        <v>41911.445833333302</v>
      </c>
      <c r="P470" s="18" t="s">
        <v>241</v>
      </c>
      <c r="Q470" s="18" t="s">
        <v>242</v>
      </c>
      <c r="R470" s="46" t="s">
        <v>246</v>
      </c>
    </row>
    <row r="471" spans="1:18" outlineLevel="2" x14ac:dyDescent="0.3">
      <c r="A471" s="18" t="s">
        <v>12</v>
      </c>
      <c r="B471" s="18" t="s">
        <v>13</v>
      </c>
      <c r="C471" s="18" t="s">
        <v>145</v>
      </c>
      <c r="D471" s="19">
        <v>41948.559039351901</v>
      </c>
      <c r="E471" s="18" t="s">
        <v>86</v>
      </c>
      <c r="F471" s="18" t="s">
        <v>148</v>
      </c>
      <c r="G471" s="22">
        <v>253</v>
      </c>
      <c r="H471" s="18" t="s">
        <v>1355</v>
      </c>
      <c r="I471" s="18" t="s">
        <v>17</v>
      </c>
      <c r="J471" s="20">
        <v>512861</v>
      </c>
      <c r="K471" s="18" t="s">
        <v>1356</v>
      </c>
      <c r="L471" s="18" t="s">
        <v>1127</v>
      </c>
      <c r="M471" s="18" t="s">
        <v>1128</v>
      </c>
      <c r="N471" s="19">
        <v>41919.4819444444</v>
      </c>
      <c r="O471" s="19">
        <v>41921.4909722222</v>
      </c>
      <c r="P471" s="18" t="s">
        <v>151</v>
      </c>
      <c r="Q471" s="18" t="s">
        <v>152</v>
      </c>
      <c r="R471" s="46" t="s">
        <v>1357</v>
      </c>
    </row>
    <row r="472" spans="1:18" ht="86.4" outlineLevel="2" x14ac:dyDescent="0.3">
      <c r="A472" s="18" t="s">
        <v>12</v>
      </c>
      <c r="B472" s="18" t="s">
        <v>13</v>
      </c>
      <c r="C472" s="18" t="s">
        <v>145</v>
      </c>
      <c r="D472" s="19">
        <v>41964.465277777803</v>
      </c>
      <c r="E472" s="18" t="s">
        <v>86</v>
      </c>
      <c r="F472" s="18" t="s">
        <v>79</v>
      </c>
      <c r="G472" s="22">
        <v>200</v>
      </c>
      <c r="H472" s="18" t="s">
        <v>698</v>
      </c>
      <c r="I472" s="18" t="s">
        <v>17</v>
      </c>
      <c r="J472" s="20">
        <v>512903</v>
      </c>
      <c r="K472" s="18" t="s">
        <v>699</v>
      </c>
      <c r="L472" s="18" t="s">
        <v>563</v>
      </c>
      <c r="M472" s="18" t="s">
        <v>564</v>
      </c>
      <c r="N472" s="19">
        <v>41844.659722222197</v>
      </c>
      <c r="O472" s="19">
        <v>41962.543055555601</v>
      </c>
      <c r="P472" s="18" t="s">
        <v>288</v>
      </c>
      <c r="Q472" s="18" t="s">
        <v>289</v>
      </c>
      <c r="R472" s="46" t="s">
        <v>2238</v>
      </c>
    </row>
    <row r="473" spans="1:18" ht="72" outlineLevel="2" x14ac:dyDescent="0.3">
      <c r="A473" s="18" t="s">
        <v>12</v>
      </c>
      <c r="B473" s="18" t="s">
        <v>13</v>
      </c>
      <c r="C473" s="18" t="s">
        <v>145</v>
      </c>
      <c r="D473" s="19">
        <v>41964.468761574099</v>
      </c>
      <c r="E473" s="18" t="s">
        <v>93</v>
      </c>
      <c r="F473" s="18" t="s">
        <v>148</v>
      </c>
      <c r="G473" s="22">
        <v>759</v>
      </c>
      <c r="H473" s="18" t="s">
        <v>1349</v>
      </c>
      <c r="I473" s="18" t="s">
        <v>17</v>
      </c>
      <c r="J473" s="20">
        <v>512907</v>
      </c>
      <c r="K473" s="18" t="s">
        <v>1350</v>
      </c>
      <c r="L473" s="18" t="s">
        <v>1127</v>
      </c>
      <c r="M473" s="18" t="s">
        <v>1128</v>
      </c>
      <c r="N473" s="19">
        <v>41940.35</v>
      </c>
      <c r="O473" s="19">
        <v>41940.381249999999</v>
      </c>
      <c r="P473" s="18" t="s">
        <v>151</v>
      </c>
      <c r="Q473" s="18" t="s">
        <v>152</v>
      </c>
      <c r="R473" s="46" t="s">
        <v>1351</v>
      </c>
    </row>
    <row r="474" spans="1:18" outlineLevel="2" x14ac:dyDescent="0.3">
      <c r="A474" s="18" t="s">
        <v>12</v>
      </c>
      <c r="B474" s="18" t="s">
        <v>13</v>
      </c>
      <c r="C474" s="18" t="s">
        <v>145</v>
      </c>
      <c r="D474" s="19">
        <v>41969.378495370402</v>
      </c>
      <c r="E474" s="18" t="s">
        <v>93</v>
      </c>
      <c r="F474" s="18" t="s">
        <v>156</v>
      </c>
      <c r="G474" s="22">
        <v>330</v>
      </c>
      <c r="H474" s="18" t="s">
        <v>239</v>
      </c>
      <c r="I474" s="18" t="s">
        <v>17</v>
      </c>
      <c r="J474" s="20">
        <v>512944</v>
      </c>
      <c r="K474" s="18" t="s">
        <v>240</v>
      </c>
      <c r="L474" s="18" t="s">
        <v>177</v>
      </c>
      <c r="M474" s="18" t="s">
        <v>178</v>
      </c>
      <c r="N474" s="19">
        <v>41939.443749999999</v>
      </c>
      <c r="O474" s="19">
        <v>41939.443749999999</v>
      </c>
      <c r="P474" s="18" t="s">
        <v>241</v>
      </c>
      <c r="Q474" s="18" t="s">
        <v>242</v>
      </c>
      <c r="R474" s="46" t="s">
        <v>243</v>
      </c>
    </row>
    <row r="475" spans="1:18" ht="100.8" outlineLevel="2" x14ac:dyDescent="0.3">
      <c r="A475" s="18" t="s">
        <v>12</v>
      </c>
      <c r="B475" s="18" t="s">
        <v>13</v>
      </c>
      <c r="C475" s="18" t="s">
        <v>145</v>
      </c>
      <c r="D475" s="19">
        <v>41991.573078703703</v>
      </c>
      <c r="E475" s="18" t="s">
        <v>93</v>
      </c>
      <c r="F475" s="18" t="s">
        <v>559</v>
      </c>
      <c r="G475" s="22">
        <v>803</v>
      </c>
      <c r="H475" s="18" t="s">
        <v>560</v>
      </c>
      <c r="I475" s="18" t="s">
        <v>17</v>
      </c>
      <c r="J475" s="20">
        <v>512991</v>
      </c>
      <c r="K475" s="18" t="s">
        <v>81</v>
      </c>
      <c r="L475" s="18" t="s">
        <v>555</v>
      </c>
      <c r="M475" s="18" t="s">
        <v>556</v>
      </c>
      <c r="N475" s="19">
        <v>41948.375694444403</v>
      </c>
      <c r="O475" s="19">
        <v>41948.536805555603</v>
      </c>
      <c r="P475" s="18" t="s">
        <v>530</v>
      </c>
      <c r="Q475" s="18" t="s">
        <v>531</v>
      </c>
      <c r="R475" s="46" t="s">
        <v>561</v>
      </c>
    </row>
    <row r="476" spans="1:18" outlineLevel="2" x14ac:dyDescent="0.3">
      <c r="A476" s="18" t="s">
        <v>12</v>
      </c>
      <c r="B476" s="18" t="s">
        <v>13</v>
      </c>
      <c r="C476" s="18" t="s">
        <v>145</v>
      </c>
      <c r="D476" s="19">
        <v>42006.416909722197</v>
      </c>
      <c r="E476" s="18" t="s">
        <v>86</v>
      </c>
      <c r="F476" s="18" t="s">
        <v>148</v>
      </c>
      <c r="G476" s="22">
        <v>1298</v>
      </c>
      <c r="H476" s="18" t="s">
        <v>149</v>
      </c>
      <c r="I476" s="18" t="s">
        <v>17</v>
      </c>
      <c r="J476" s="20">
        <v>513022</v>
      </c>
      <c r="K476" s="18" t="s">
        <v>150</v>
      </c>
      <c r="L476" s="18" t="s">
        <v>146</v>
      </c>
      <c r="M476" s="18" t="s">
        <v>147</v>
      </c>
      <c r="N476" s="19">
        <v>41963.350694444402</v>
      </c>
      <c r="O476" s="19">
        <v>41997.4819444444</v>
      </c>
      <c r="P476" s="18" t="s">
        <v>151</v>
      </c>
      <c r="Q476" s="18" t="s">
        <v>152</v>
      </c>
      <c r="R476" s="46" t="s">
        <v>153</v>
      </c>
    </row>
    <row r="477" spans="1:18" ht="129.6" outlineLevel="2" x14ac:dyDescent="0.3">
      <c r="A477" s="18" t="s">
        <v>12</v>
      </c>
      <c r="B477" s="18" t="s">
        <v>13</v>
      </c>
      <c r="C477" s="18" t="s">
        <v>145</v>
      </c>
      <c r="D477" s="19">
        <v>42006.416909722197</v>
      </c>
      <c r="E477" s="18" t="s">
        <v>93</v>
      </c>
      <c r="F477" s="18" t="s">
        <v>148</v>
      </c>
      <c r="G477" s="22">
        <v>198</v>
      </c>
      <c r="H477" s="18" t="s">
        <v>1364</v>
      </c>
      <c r="I477" s="18" t="s">
        <v>17</v>
      </c>
      <c r="J477" s="20">
        <v>513019</v>
      </c>
      <c r="K477" s="18" t="s">
        <v>1365</v>
      </c>
      <c r="L477" s="18" t="s">
        <v>1127</v>
      </c>
      <c r="M477" s="18" t="s">
        <v>1128</v>
      </c>
      <c r="N477" s="19">
        <v>41970.501388888901</v>
      </c>
      <c r="O477" s="19">
        <v>41975.326388888898</v>
      </c>
      <c r="P477" s="18" t="s">
        <v>151</v>
      </c>
      <c r="Q477" s="18" t="s">
        <v>152</v>
      </c>
      <c r="R477" s="46" t="s">
        <v>2239</v>
      </c>
    </row>
    <row r="478" spans="1:18" ht="144" outlineLevel="2" x14ac:dyDescent="0.3">
      <c r="A478" s="18" t="s">
        <v>12</v>
      </c>
      <c r="B478" s="18" t="s">
        <v>13</v>
      </c>
      <c r="C478" s="18" t="s">
        <v>145</v>
      </c>
      <c r="D478" s="19">
        <v>42016.333587963003</v>
      </c>
      <c r="E478" s="18" t="s">
        <v>86</v>
      </c>
      <c r="F478" s="18" t="s">
        <v>79</v>
      </c>
      <c r="G478" s="22">
        <v>110</v>
      </c>
      <c r="H478" s="18" t="s">
        <v>680</v>
      </c>
      <c r="I478" s="18" t="s">
        <v>17</v>
      </c>
      <c r="J478" s="20">
        <v>513066</v>
      </c>
      <c r="K478" s="18" t="s">
        <v>681</v>
      </c>
      <c r="L478" s="18" t="s">
        <v>563</v>
      </c>
      <c r="M478" s="18" t="s">
        <v>564</v>
      </c>
      <c r="N478" s="19">
        <v>41830.6743055556</v>
      </c>
      <c r="O478" s="19">
        <v>41831.643750000003</v>
      </c>
      <c r="P478" s="18" t="s">
        <v>618</v>
      </c>
      <c r="Q478" s="18" t="s">
        <v>619</v>
      </c>
      <c r="R478" s="46" t="s">
        <v>2240</v>
      </c>
    </row>
    <row r="479" spans="1:18" ht="86.4" outlineLevel="2" x14ac:dyDescent="0.3">
      <c r="A479" s="18" t="s">
        <v>12</v>
      </c>
      <c r="B479" s="18" t="s">
        <v>13</v>
      </c>
      <c r="C479" s="18" t="s">
        <v>145</v>
      </c>
      <c r="D479" s="19">
        <v>42018.448078703703</v>
      </c>
      <c r="E479" s="18" t="s">
        <v>86</v>
      </c>
      <c r="F479" s="18" t="s">
        <v>588</v>
      </c>
      <c r="G479" s="22">
        <v>190</v>
      </c>
      <c r="H479" s="18" t="s">
        <v>1580</v>
      </c>
      <c r="I479" s="18" t="s">
        <v>17</v>
      </c>
      <c r="J479" s="20">
        <v>513077</v>
      </c>
      <c r="K479" s="18" t="s">
        <v>1581</v>
      </c>
      <c r="L479" s="18" t="s">
        <v>1477</v>
      </c>
      <c r="M479" s="18" t="s">
        <v>1478</v>
      </c>
      <c r="N479" s="19">
        <v>41992.533333333296</v>
      </c>
      <c r="O479" s="19">
        <v>42004.406944444403</v>
      </c>
      <c r="P479" s="18" t="s">
        <v>1481</v>
      </c>
      <c r="Q479" s="18" t="s">
        <v>1482</v>
      </c>
      <c r="R479" s="46" t="s">
        <v>1582</v>
      </c>
    </row>
    <row r="480" spans="1:18" ht="86.4" outlineLevel="2" x14ac:dyDescent="0.3">
      <c r="A480" s="18" t="s">
        <v>12</v>
      </c>
      <c r="B480" s="18" t="s">
        <v>13</v>
      </c>
      <c r="C480" s="18" t="s">
        <v>145</v>
      </c>
      <c r="D480" s="19">
        <v>42027.4444560185</v>
      </c>
      <c r="E480" s="18" t="s">
        <v>93</v>
      </c>
      <c r="F480" s="18" t="s">
        <v>672</v>
      </c>
      <c r="G480" s="22">
        <v>154.88</v>
      </c>
      <c r="H480" s="18" t="s">
        <v>879</v>
      </c>
      <c r="I480" s="18" t="s">
        <v>17</v>
      </c>
      <c r="J480" s="20">
        <v>513105</v>
      </c>
      <c r="K480" s="18" t="s">
        <v>880</v>
      </c>
      <c r="L480" s="18" t="s">
        <v>757</v>
      </c>
      <c r="M480" s="18" t="s">
        <v>758</v>
      </c>
      <c r="N480" s="19">
        <v>41942.465972222199</v>
      </c>
      <c r="O480" s="19">
        <v>41964.5805555556</v>
      </c>
      <c r="P480" s="18" t="s">
        <v>369</v>
      </c>
      <c r="Q480" s="18" t="s">
        <v>370</v>
      </c>
      <c r="R480" s="46" t="s">
        <v>2241</v>
      </c>
    </row>
    <row r="481" spans="1:18" ht="158.4" outlineLevel="2" x14ac:dyDescent="0.3">
      <c r="A481" s="18" t="s">
        <v>12</v>
      </c>
      <c r="B481" s="18" t="s">
        <v>13</v>
      </c>
      <c r="C481" s="18" t="s">
        <v>145</v>
      </c>
      <c r="D481" s="19">
        <v>42038.3370138889</v>
      </c>
      <c r="E481" s="18" t="s">
        <v>86</v>
      </c>
      <c r="F481" s="18" t="s">
        <v>148</v>
      </c>
      <c r="G481" s="22">
        <v>1595</v>
      </c>
      <c r="H481" s="18" t="s">
        <v>1372</v>
      </c>
      <c r="I481" s="18" t="s">
        <v>17</v>
      </c>
      <c r="J481" s="20">
        <v>513142</v>
      </c>
      <c r="K481" s="18" t="s">
        <v>1373</v>
      </c>
      <c r="L481" s="18" t="s">
        <v>1127</v>
      </c>
      <c r="M481" s="18" t="s">
        <v>1128</v>
      </c>
      <c r="N481" s="19">
        <v>42024.492361111101</v>
      </c>
      <c r="O481" s="19">
        <v>42025.388888888898</v>
      </c>
      <c r="P481" s="18" t="s">
        <v>151</v>
      </c>
      <c r="Q481" s="18" t="s">
        <v>152</v>
      </c>
      <c r="R481" s="46" t="s">
        <v>2242</v>
      </c>
    </row>
    <row r="482" spans="1:18" ht="129.6" outlineLevel="2" x14ac:dyDescent="0.3">
      <c r="A482" s="18" t="s">
        <v>12</v>
      </c>
      <c r="B482" s="18" t="s">
        <v>13</v>
      </c>
      <c r="C482" s="18" t="s">
        <v>145</v>
      </c>
      <c r="D482" s="19">
        <v>42055.368125000001</v>
      </c>
      <c r="E482" s="18" t="s">
        <v>86</v>
      </c>
      <c r="F482" s="18" t="s">
        <v>79</v>
      </c>
      <c r="G482" s="22">
        <v>217.2</v>
      </c>
      <c r="H482" s="18" t="s">
        <v>706</v>
      </c>
      <c r="I482" s="18" t="s">
        <v>17</v>
      </c>
      <c r="J482" s="20">
        <v>513190</v>
      </c>
      <c r="K482" s="18" t="s">
        <v>707</v>
      </c>
      <c r="L482" s="18" t="s">
        <v>563</v>
      </c>
      <c r="M482" s="18" t="s">
        <v>564</v>
      </c>
      <c r="N482" s="19">
        <v>42041.699305555601</v>
      </c>
      <c r="O482" s="19">
        <v>42053.454861111102</v>
      </c>
      <c r="P482" s="18" t="s">
        <v>262</v>
      </c>
      <c r="Q482" s="18" t="s">
        <v>263</v>
      </c>
      <c r="R482" s="46" t="s">
        <v>2243</v>
      </c>
    </row>
    <row r="483" spans="1:18" ht="172.8" outlineLevel="2" x14ac:dyDescent="0.3">
      <c r="A483" s="18" t="s">
        <v>12</v>
      </c>
      <c r="B483" s="18" t="s">
        <v>13</v>
      </c>
      <c r="C483" s="18" t="s">
        <v>145</v>
      </c>
      <c r="D483" s="19">
        <v>42059.454930555599</v>
      </c>
      <c r="E483" s="18" t="s">
        <v>86</v>
      </c>
      <c r="F483" s="18" t="s">
        <v>148</v>
      </c>
      <c r="G483" s="22">
        <v>368.5</v>
      </c>
      <c r="H483" s="18" t="s">
        <v>1326</v>
      </c>
      <c r="I483" s="18" t="s">
        <v>17</v>
      </c>
      <c r="J483" s="20">
        <v>513212</v>
      </c>
      <c r="K483" s="18" t="s">
        <v>1327</v>
      </c>
      <c r="L483" s="18" t="s">
        <v>1127</v>
      </c>
      <c r="M483" s="18" t="s">
        <v>1128</v>
      </c>
      <c r="N483" s="19">
        <v>41593.488888888904</v>
      </c>
      <c r="O483" s="19">
        <v>42058.485416666699</v>
      </c>
      <c r="P483" s="18" t="s">
        <v>151</v>
      </c>
      <c r="Q483" s="18" t="s">
        <v>152</v>
      </c>
      <c r="R483" s="46" t="s">
        <v>2244</v>
      </c>
    </row>
    <row r="484" spans="1:18" ht="129.6" outlineLevel="2" x14ac:dyDescent="0.3">
      <c r="A484" s="18" t="s">
        <v>12</v>
      </c>
      <c r="B484" s="18" t="s">
        <v>13</v>
      </c>
      <c r="C484" s="18" t="s">
        <v>145</v>
      </c>
      <c r="D484" s="19">
        <v>42059.454930555599</v>
      </c>
      <c r="E484" s="18" t="s">
        <v>86</v>
      </c>
      <c r="F484" s="18" t="s">
        <v>148</v>
      </c>
      <c r="G484" s="22">
        <v>154</v>
      </c>
      <c r="H484" s="18" t="s">
        <v>1366</v>
      </c>
      <c r="I484" s="18" t="s">
        <v>17</v>
      </c>
      <c r="J484" s="20">
        <v>513212</v>
      </c>
      <c r="K484" s="18" t="s">
        <v>1367</v>
      </c>
      <c r="L484" s="18" t="s">
        <v>1127</v>
      </c>
      <c r="M484" s="18" t="s">
        <v>1128</v>
      </c>
      <c r="N484" s="19">
        <v>41971.447222222203</v>
      </c>
      <c r="O484" s="19">
        <v>42058.483333333301</v>
      </c>
      <c r="P484" s="18" t="s">
        <v>151</v>
      </c>
      <c r="Q484" s="18" t="s">
        <v>152</v>
      </c>
      <c r="R484" s="46" t="s">
        <v>2245</v>
      </c>
    </row>
    <row r="485" spans="1:18" outlineLevel="2" x14ac:dyDescent="0.3">
      <c r="A485" s="18" t="s">
        <v>12</v>
      </c>
      <c r="B485" s="18" t="s">
        <v>13</v>
      </c>
      <c r="C485" s="18" t="s">
        <v>145</v>
      </c>
      <c r="D485" s="19">
        <v>42061.409872685203</v>
      </c>
      <c r="E485" s="18" t="s">
        <v>86</v>
      </c>
      <c r="F485" s="18" t="s">
        <v>148</v>
      </c>
      <c r="G485" s="22">
        <v>3145.16</v>
      </c>
      <c r="H485" s="18" t="s">
        <v>883</v>
      </c>
      <c r="I485" s="18" t="s">
        <v>17</v>
      </c>
      <c r="J485" s="20">
        <v>513219</v>
      </c>
      <c r="K485" s="18" t="s">
        <v>884</v>
      </c>
      <c r="L485" s="18" t="s">
        <v>757</v>
      </c>
      <c r="M485" s="18" t="s">
        <v>758</v>
      </c>
      <c r="N485" s="19">
        <v>41916.431250000001</v>
      </c>
      <c r="O485" s="19">
        <v>41918.431944444397</v>
      </c>
      <c r="P485" s="18" t="s">
        <v>369</v>
      </c>
      <c r="Q485" s="18" t="s">
        <v>370</v>
      </c>
      <c r="R485" s="46" t="s">
        <v>885</v>
      </c>
    </row>
    <row r="486" spans="1:18" ht="160.19999999999999" customHeight="1" outlineLevel="2" x14ac:dyDescent="0.3">
      <c r="A486" s="18" t="s">
        <v>12</v>
      </c>
      <c r="B486" s="18" t="s">
        <v>13</v>
      </c>
      <c r="C486" s="18" t="s">
        <v>145</v>
      </c>
      <c r="D486" s="19">
        <v>42074.430567129602</v>
      </c>
      <c r="E486" s="18" t="s">
        <v>86</v>
      </c>
      <c r="F486" s="18" t="s">
        <v>156</v>
      </c>
      <c r="G486" s="22">
        <v>129.80000000000001</v>
      </c>
      <c r="H486" s="18" t="s">
        <v>249</v>
      </c>
      <c r="I486" s="18" t="s">
        <v>17</v>
      </c>
      <c r="J486" s="20">
        <v>513279</v>
      </c>
      <c r="K486" s="18" t="s">
        <v>250</v>
      </c>
      <c r="L486" s="18" t="s">
        <v>177</v>
      </c>
      <c r="M486" s="18" t="s">
        <v>178</v>
      </c>
      <c r="N486" s="19">
        <v>41974.469444444403</v>
      </c>
      <c r="O486" s="19">
        <v>42069.672916666699</v>
      </c>
      <c r="P486" s="18" t="s">
        <v>251</v>
      </c>
      <c r="Q486" s="18" t="s">
        <v>252</v>
      </c>
      <c r="R486" s="46" t="s">
        <v>2246</v>
      </c>
    </row>
    <row r="487" spans="1:18" ht="57.6" outlineLevel="2" x14ac:dyDescent="0.3">
      <c r="A487" s="18" t="s">
        <v>12</v>
      </c>
      <c r="B487" s="18" t="s">
        <v>13</v>
      </c>
      <c r="C487" s="18" t="s">
        <v>145</v>
      </c>
      <c r="D487" s="19">
        <v>42082.621701388904</v>
      </c>
      <c r="E487" s="18" t="s">
        <v>93</v>
      </c>
      <c r="F487" s="18" t="s">
        <v>913</v>
      </c>
      <c r="G487" s="22">
        <v>478.5</v>
      </c>
      <c r="H487" s="18" t="s">
        <v>1018</v>
      </c>
      <c r="I487" s="18" t="s">
        <v>17</v>
      </c>
      <c r="J487" s="20">
        <v>513305</v>
      </c>
      <c r="K487" s="18" t="s">
        <v>1019</v>
      </c>
      <c r="L487" s="18" t="s">
        <v>992</v>
      </c>
      <c r="M487" s="18" t="s">
        <v>993</v>
      </c>
      <c r="N487" s="19">
        <v>42065.609722222202</v>
      </c>
      <c r="O487" s="19">
        <v>42069.341666666704</v>
      </c>
      <c r="P487" s="18" t="s">
        <v>818</v>
      </c>
      <c r="Q487" s="18" t="s">
        <v>1006</v>
      </c>
      <c r="R487" s="46" t="s">
        <v>2247</v>
      </c>
    </row>
    <row r="488" spans="1:18" ht="72" outlineLevel="2" x14ac:dyDescent="0.3">
      <c r="A488" s="18" t="s">
        <v>12</v>
      </c>
      <c r="B488" s="18" t="s">
        <v>13</v>
      </c>
      <c r="C488" s="18" t="s">
        <v>145</v>
      </c>
      <c r="D488" s="19">
        <v>42082.621701388904</v>
      </c>
      <c r="E488" s="18" t="s">
        <v>86</v>
      </c>
      <c r="F488" s="18" t="s">
        <v>148</v>
      </c>
      <c r="G488" s="22">
        <v>363</v>
      </c>
      <c r="H488" s="18" t="s">
        <v>1368</v>
      </c>
      <c r="I488" s="18" t="s">
        <v>17</v>
      </c>
      <c r="J488" s="20">
        <v>513310</v>
      </c>
      <c r="K488" s="18" t="s">
        <v>1369</v>
      </c>
      <c r="L488" s="18" t="s">
        <v>1127</v>
      </c>
      <c r="M488" s="18" t="s">
        <v>1128</v>
      </c>
      <c r="N488" s="19">
        <v>42068.464583333298</v>
      </c>
      <c r="O488" s="19">
        <v>42068.574305555601</v>
      </c>
      <c r="P488" s="18" t="s">
        <v>151</v>
      </c>
      <c r="Q488" s="18" t="s">
        <v>152</v>
      </c>
      <c r="R488" s="46" t="s">
        <v>2248</v>
      </c>
    </row>
    <row r="489" spans="1:18" ht="100.8" outlineLevel="2" x14ac:dyDescent="0.3">
      <c r="A489" s="18" t="s">
        <v>12</v>
      </c>
      <c r="B489" s="18" t="s">
        <v>13</v>
      </c>
      <c r="C489" s="18" t="s">
        <v>145</v>
      </c>
      <c r="D489" s="19">
        <v>42090.625034722201</v>
      </c>
      <c r="E489" s="18" t="s">
        <v>86</v>
      </c>
      <c r="F489" s="18" t="s">
        <v>672</v>
      </c>
      <c r="G489" s="22">
        <v>123.9</v>
      </c>
      <c r="H489" s="18" t="s">
        <v>888</v>
      </c>
      <c r="I489" s="18" t="s">
        <v>17</v>
      </c>
      <c r="J489" s="20">
        <v>513342</v>
      </c>
      <c r="K489" s="18" t="s">
        <v>889</v>
      </c>
      <c r="L489" s="18" t="s">
        <v>757</v>
      </c>
      <c r="M489" s="18" t="s">
        <v>758</v>
      </c>
      <c r="N489" s="19">
        <v>42073.470138888901</v>
      </c>
      <c r="O489" s="19">
        <v>42082.498611111099</v>
      </c>
      <c r="P489" s="18" t="s">
        <v>369</v>
      </c>
      <c r="Q489" s="18" t="s">
        <v>370</v>
      </c>
      <c r="R489" s="46" t="s">
        <v>2249</v>
      </c>
    </row>
    <row r="490" spans="1:18" ht="100.8" outlineLevel="2" x14ac:dyDescent="0.3">
      <c r="A490" s="18" t="s">
        <v>12</v>
      </c>
      <c r="B490" s="18" t="s">
        <v>13</v>
      </c>
      <c r="C490" s="18" t="s">
        <v>145</v>
      </c>
      <c r="D490" s="19">
        <v>42093.336990740703</v>
      </c>
      <c r="E490" s="18" t="s">
        <v>86</v>
      </c>
      <c r="F490" s="18" t="s">
        <v>148</v>
      </c>
      <c r="G490" s="22">
        <v>572</v>
      </c>
      <c r="H490" s="18" t="s">
        <v>1370</v>
      </c>
      <c r="I490" s="18" t="s">
        <v>17</v>
      </c>
      <c r="J490" s="20">
        <v>513348</v>
      </c>
      <c r="K490" s="18" t="s">
        <v>1371</v>
      </c>
      <c r="L490" s="18" t="s">
        <v>1127</v>
      </c>
      <c r="M490" s="18" t="s">
        <v>1128</v>
      </c>
      <c r="N490" s="19">
        <v>42068.625694444403</v>
      </c>
      <c r="O490" s="19">
        <v>42073.559027777803</v>
      </c>
      <c r="P490" s="18" t="s">
        <v>151</v>
      </c>
      <c r="Q490" s="18" t="s">
        <v>152</v>
      </c>
      <c r="R490" s="46" t="s">
        <v>2250</v>
      </c>
    </row>
    <row r="491" spans="1:18" ht="43.2" outlineLevel="2" x14ac:dyDescent="0.3">
      <c r="A491" s="18" t="s">
        <v>12</v>
      </c>
      <c r="B491" s="18" t="s">
        <v>13</v>
      </c>
      <c r="C491" s="18" t="s">
        <v>145</v>
      </c>
      <c r="D491" s="19">
        <v>42095.413356481498</v>
      </c>
      <c r="E491" s="18" t="s">
        <v>86</v>
      </c>
      <c r="F491" s="18" t="s">
        <v>148</v>
      </c>
      <c r="G491" s="22">
        <v>396</v>
      </c>
      <c r="H491" s="18" t="s">
        <v>1374</v>
      </c>
      <c r="I491" s="18" t="s">
        <v>17</v>
      </c>
      <c r="J491" s="20">
        <v>513354</v>
      </c>
      <c r="K491" s="18" t="s">
        <v>1375</v>
      </c>
      <c r="L491" s="18" t="s">
        <v>1127</v>
      </c>
      <c r="M491" s="18" t="s">
        <v>1128</v>
      </c>
      <c r="N491" s="19">
        <v>42080.456944444399</v>
      </c>
      <c r="O491" s="19">
        <v>42081.302777777797</v>
      </c>
      <c r="P491" s="18" t="s">
        <v>151</v>
      </c>
      <c r="Q491" s="18" t="s">
        <v>152</v>
      </c>
      <c r="R491" s="46" t="s">
        <v>1376</v>
      </c>
    </row>
    <row r="492" spans="1:18" ht="72" outlineLevel="2" x14ac:dyDescent="0.3">
      <c r="A492" s="18" t="s">
        <v>12</v>
      </c>
      <c r="B492" s="18" t="s">
        <v>13</v>
      </c>
      <c r="C492" s="18" t="s">
        <v>145</v>
      </c>
      <c r="D492" s="19">
        <v>42101.635416666701</v>
      </c>
      <c r="E492" s="18" t="s">
        <v>86</v>
      </c>
      <c r="F492" s="18" t="s">
        <v>156</v>
      </c>
      <c r="G492" s="22">
        <v>144</v>
      </c>
      <c r="H492" s="18" t="s">
        <v>253</v>
      </c>
      <c r="I492" s="18" t="s">
        <v>17</v>
      </c>
      <c r="J492" s="20">
        <v>513364</v>
      </c>
      <c r="K492" s="18" t="s">
        <v>254</v>
      </c>
      <c r="L492" s="18" t="s">
        <v>177</v>
      </c>
      <c r="M492" s="18" t="s">
        <v>178</v>
      </c>
      <c r="N492" s="19">
        <v>42060.525694444397</v>
      </c>
      <c r="O492" s="19">
        <v>42093.478472222203</v>
      </c>
      <c r="P492" s="18" t="s">
        <v>241</v>
      </c>
      <c r="Q492" s="18" t="s">
        <v>242</v>
      </c>
      <c r="R492" s="46" t="s">
        <v>2251</v>
      </c>
    </row>
    <row r="493" spans="1:18" ht="86.4" outlineLevel="2" x14ac:dyDescent="0.3">
      <c r="A493" s="18" t="s">
        <v>12</v>
      </c>
      <c r="B493" s="18" t="s">
        <v>13</v>
      </c>
      <c r="C493" s="18" t="s">
        <v>145</v>
      </c>
      <c r="D493" s="19">
        <v>42101.635416666701</v>
      </c>
      <c r="E493" s="18" t="s">
        <v>86</v>
      </c>
      <c r="F493" s="18" t="s">
        <v>156</v>
      </c>
      <c r="G493" s="22">
        <v>124</v>
      </c>
      <c r="H493" s="18" t="s">
        <v>255</v>
      </c>
      <c r="I493" s="18" t="s">
        <v>17</v>
      </c>
      <c r="J493" s="20">
        <v>513364</v>
      </c>
      <c r="K493" s="18" t="s">
        <v>254</v>
      </c>
      <c r="L493" s="18" t="s">
        <v>177</v>
      </c>
      <c r="M493" s="18" t="s">
        <v>178</v>
      </c>
      <c r="N493" s="19">
        <v>42060.627083333296</v>
      </c>
      <c r="O493" s="19">
        <v>42093.4777777778</v>
      </c>
      <c r="P493" s="18" t="s">
        <v>241</v>
      </c>
      <c r="Q493" s="18" t="s">
        <v>242</v>
      </c>
      <c r="R493" s="46" t="s">
        <v>2252</v>
      </c>
    </row>
    <row r="494" spans="1:18" outlineLevel="2" x14ac:dyDescent="0.3">
      <c r="A494" s="18" t="s">
        <v>12</v>
      </c>
      <c r="B494" s="18" t="s">
        <v>13</v>
      </c>
      <c r="C494" s="18" t="s">
        <v>145</v>
      </c>
      <c r="D494" s="19">
        <v>42104.416909722197</v>
      </c>
      <c r="E494" s="18" t="s">
        <v>86</v>
      </c>
      <c r="F494" s="18" t="s">
        <v>148</v>
      </c>
      <c r="G494" s="22">
        <v>326.7</v>
      </c>
      <c r="H494" s="18" t="s">
        <v>1377</v>
      </c>
      <c r="I494" s="18" t="s">
        <v>17</v>
      </c>
      <c r="J494" s="20">
        <v>513380</v>
      </c>
      <c r="K494" s="18" t="s">
        <v>1378</v>
      </c>
      <c r="L494" s="18" t="s">
        <v>1127</v>
      </c>
      <c r="M494" s="18" t="s">
        <v>1128</v>
      </c>
      <c r="N494" s="19">
        <v>42094.285416666702</v>
      </c>
      <c r="O494" s="19">
        <v>42095.286111111098</v>
      </c>
      <c r="P494" s="18" t="s">
        <v>181</v>
      </c>
      <c r="Q494" s="18" t="s">
        <v>182</v>
      </c>
      <c r="R494" s="46" t="s">
        <v>1379</v>
      </c>
    </row>
    <row r="495" spans="1:18" ht="115.2" outlineLevel="2" x14ac:dyDescent="0.3">
      <c r="A495" s="18" t="s">
        <v>12</v>
      </c>
      <c r="B495" s="18" t="s">
        <v>13</v>
      </c>
      <c r="C495" s="18" t="s">
        <v>145</v>
      </c>
      <c r="D495" s="19">
        <v>42117.607824074097</v>
      </c>
      <c r="E495" s="18" t="s">
        <v>86</v>
      </c>
      <c r="F495" s="18" t="s">
        <v>672</v>
      </c>
      <c r="G495" s="22">
        <v>240.85</v>
      </c>
      <c r="H495" s="18" t="s">
        <v>886</v>
      </c>
      <c r="I495" s="18" t="s">
        <v>17</v>
      </c>
      <c r="J495" s="20">
        <v>513406</v>
      </c>
      <c r="K495" s="18" t="s">
        <v>887</v>
      </c>
      <c r="L495" s="18" t="s">
        <v>757</v>
      </c>
      <c r="M495" s="18" t="s">
        <v>758</v>
      </c>
      <c r="N495" s="19">
        <v>41978.598611111098</v>
      </c>
      <c r="O495" s="19">
        <v>41985.34375</v>
      </c>
      <c r="P495" s="18" t="s">
        <v>369</v>
      </c>
      <c r="Q495" s="18" t="s">
        <v>370</v>
      </c>
      <c r="R495" s="46" t="s">
        <v>2253</v>
      </c>
    </row>
    <row r="496" spans="1:18" ht="201.6" outlineLevel="2" x14ac:dyDescent="0.3">
      <c r="A496" s="18" t="s">
        <v>12</v>
      </c>
      <c r="B496" s="18" t="s">
        <v>13</v>
      </c>
      <c r="C496" s="18" t="s">
        <v>145</v>
      </c>
      <c r="D496" s="19">
        <v>42117.621527777803</v>
      </c>
      <c r="E496" s="18" t="s">
        <v>86</v>
      </c>
      <c r="F496" s="18" t="s">
        <v>156</v>
      </c>
      <c r="G496" s="22">
        <v>998</v>
      </c>
      <c r="H496" s="18" t="s">
        <v>247</v>
      </c>
      <c r="I496" s="18" t="s">
        <v>17</v>
      </c>
      <c r="J496" s="20">
        <v>513414</v>
      </c>
      <c r="K496" s="18" t="s">
        <v>248</v>
      </c>
      <c r="L496" s="18" t="s">
        <v>177</v>
      </c>
      <c r="M496" s="18" t="s">
        <v>178</v>
      </c>
      <c r="N496" s="19">
        <v>42074.682638888902</v>
      </c>
      <c r="O496" s="19">
        <v>42109.478472222203</v>
      </c>
      <c r="P496" s="18" t="s">
        <v>241</v>
      </c>
      <c r="Q496" s="18" t="s">
        <v>242</v>
      </c>
      <c r="R496" s="46" t="s">
        <v>2254</v>
      </c>
    </row>
    <row r="497" spans="1:18" ht="216" outlineLevel="2" x14ac:dyDescent="0.3">
      <c r="A497" s="18" t="s">
        <v>12</v>
      </c>
      <c r="B497" s="18" t="s">
        <v>13</v>
      </c>
      <c r="C497" s="18" t="s">
        <v>145</v>
      </c>
      <c r="D497" s="19">
        <v>42122.423611111102</v>
      </c>
      <c r="E497" s="18" t="s">
        <v>86</v>
      </c>
      <c r="F497" s="18" t="s">
        <v>148</v>
      </c>
      <c r="G497" s="22">
        <v>792</v>
      </c>
      <c r="H497" s="18" t="s">
        <v>1384</v>
      </c>
      <c r="I497" s="18" t="s">
        <v>1385</v>
      </c>
      <c r="J497" s="20">
        <v>513424</v>
      </c>
      <c r="K497" s="18" t="s">
        <v>1386</v>
      </c>
      <c r="L497" s="18" t="s">
        <v>1127</v>
      </c>
      <c r="M497" s="18" t="s">
        <v>1128</v>
      </c>
      <c r="N497" s="19">
        <v>42102.486111111102</v>
      </c>
      <c r="O497" s="19">
        <v>42128.425000000003</v>
      </c>
      <c r="P497" s="18" t="s">
        <v>151</v>
      </c>
      <c r="Q497" s="18" t="s">
        <v>152</v>
      </c>
      <c r="R497" s="46" t="s">
        <v>2255</v>
      </c>
    </row>
    <row r="498" spans="1:18" ht="72" outlineLevel="2" x14ac:dyDescent="0.3">
      <c r="A498" s="18" t="s">
        <v>12</v>
      </c>
      <c r="B498" s="18" t="s">
        <v>13</v>
      </c>
      <c r="C498" s="18" t="s">
        <v>145</v>
      </c>
      <c r="D498" s="19">
        <v>42128.444618055597</v>
      </c>
      <c r="E498" s="18" t="s">
        <v>86</v>
      </c>
      <c r="F498" s="18" t="s">
        <v>148</v>
      </c>
      <c r="G498" s="22">
        <v>154</v>
      </c>
      <c r="H498" s="18" t="s">
        <v>1380</v>
      </c>
      <c r="I498" s="18" t="s">
        <v>17</v>
      </c>
      <c r="J498" s="20">
        <v>513458</v>
      </c>
      <c r="K498" s="18" t="s">
        <v>1381</v>
      </c>
      <c r="L498" s="18" t="s">
        <v>1127</v>
      </c>
      <c r="M498" s="18" t="s">
        <v>1128</v>
      </c>
      <c r="N498" s="19">
        <v>42111.597916666702</v>
      </c>
      <c r="O498" s="19">
        <v>42114.309722222199</v>
      </c>
      <c r="P498" s="18" t="s">
        <v>151</v>
      </c>
      <c r="Q498" s="18" t="s">
        <v>152</v>
      </c>
      <c r="R498" s="46" t="s">
        <v>2256</v>
      </c>
    </row>
    <row r="499" spans="1:18" ht="129.6" outlineLevel="2" x14ac:dyDescent="0.3">
      <c r="A499" s="18" t="s">
        <v>12</v>
      </c>
      <c r="B499" s="18" t="s">
        <v>13</v>
      </c>
      <c r="C499" s="18" t="s">
        <v>145</v>
      </c>
      <c r="D499" s="19">
        <v>42131.437685185199</v>
      </c>
      <c r="E499" s="18" t="s">
        <v>86</v>
      </c>
      <c r="F499" s="18" t="s">
        <v>79</v>
      </c>
      <c r="G499" s="22">
        <v>1964</v>
      </c>
      <c r="H499" s="18" t="s">
        <v>640</v>
      </c>
      <c r="I499" s="18" t="s">
        <v>17</v>
      </c>
      <c r="J499" s="20">
        <v>513471</v>
      </c>
      <c r="K499" s="18" t="s">
        <v>641</v>
      </c>
      <c r="L499" s="18" t="s">
        <v>563</v>
      </c>
      <c r="M499" s="18" t="s">
        <v>564</v>
      </c>
      <c r="N499" s="19">
        <v>42062.621527777803</v>
      </c>
      <c r="O499" s="19">
        <v>42124.410416666702</v>
      </c>
      <c r="P499" s="18" t="s">
        <v>618</v>
      </c>
      <c r="Q499" s="18" t="s">
        <v>619</v>
      </c>
      <c r="R499" s="46" t="s">
        <v>2257</v>
      </c>
    </row>
    <row r="500" spans="1:18" outlineLevel="2" x14ac:dyDescent="0.3">
      <c r="A500" s="18" t="s">
        <v>12</v>
      </c>
      <c r="B500" s="18" t="s">
        <v>13</v>
      </c>
      <c r="C500" s="18" t="s">
        <v>145</v>
      </c>
      <c r="D500" s="19">
        <v>42138.552152777796</v>
      </c>
      <c r="E500" s="18" t="s">
        <v>86</v>
      </c>
      <c r="F500" s="18" t="s">
        <v>672</v>
      </c>
      <c r="G500" s="22">
        <v>503.32</v>
      </c>
      <c r="H500" s="18" t="s">
        <v>890</v>
      </c>
      <c r="I500" s="18" t="s">
        <v>17</v>
      </c>
      <c r="J500" s="20">
        <v>513484</v>
      </c>
      <c r="K500" s="18" t="s">
        <v>891</v>
      </c>
      <c r="L500" s="18" t="s">
        <v>757</v>
      </c>
      <c r="M500" s="18" t="s">
        <v>758</v>
      </c>
      <c r="N500" s="19">
        <v>42073.608333333301</v>
      </c>
      <c r="O500" s="19">
        <v>42089.609027777798</v>
      </c>
      <c r="P500" s="18" t="s">
        <v>369</v>
      </c>
      <c r="Q500" s="18" t="s">
        <v>370</v>
      </c>
      <c r="R500" s="46" t="s">
        <v>892</v>
      </c>
    </row>
    <row r="501" spans="1:18" outlineLevel="2" x14ac:dyDescent="0.3">
      <c r="A501" s="18" t="s">
        <v>12</v>
      </c>
      <c r="B501" s="18" t="s">
        <v>13</v>
      </c>
      <c r="C501" s="18" t="s">
        <v>145</v>
      </c>
      <c r="D501" s="19">
        <v>42149.3855555556</v>
      </c>
      <c r="E501" s="18" t="s">
        <v>86</v>
      </c>
      <c r="F501" s="18" t="s">
        <v>148</v>
      </c>
      <c r="G501" s="22">
        <v>363</v>
      </c>
      <c r="H501" s="18" t="s">
        <v>1387</v>
      </c>
      <c r="I501" s="18" t="s">
        <v>17</v>
      </c>
      <c r="J501" s="20">
        <v>513499</v>
      </c>
      <c r="K501" s="18" t="s">
        <v>1388</v>
      </c>
      <c r="L501" s="18" t="s">
        <v>1127</v>
      </c>
      <c r="M501" s="18" t="s">
        <v>1128</v>
      </c>
      <c r="N501" s="19">
        <v>42124.336111111101</v>
      </c>
      <c r="O501" s="19">
        <v>42125.336111111101</v>
      </c>
      <c r="P501" s="18" t="s">
        <v>151</v>
      </c>
      <c r="Q501" s="18" t="s">
        <v>152</v>
      </c>
      <c r="R501" s="46" t="s">
        <v>1389</v>
      </c>
    </row>
    <row r="502" spans="1:18" ht="72" outlineLevel="2" x14ac:dyDescent="0.3">
      <c r="A502" s="18" t="s">
        <v>12</v>
      </c>
      <c r="B502" s="18" t="s">
        <v>13</v>
      </c>
      <c r="C502" s="18" t="s">
        <v>145</v>
      </c>
      <c r="D502" s="19">
        <v>42149.388888888898</v>
      </c>
      <c r="E502" s="18" t="s">
        <v>86</v>
      </c>
      <c r="F502" s="18" t="s">
        <v>148</v>
      </c>
      <c r="G502" s="22">
        <v>462</v>
      </c>
      <c r="H502" s="18" t="s">
        <v>1382</v>
      </c>
      <c r="I502" s="18" t="s">
        <v>17</v>
      </c>
      <c r="J502" s="20">
        <v>513500</v>
      </c>
      <c r="K502" s="18" t="s">
        <v>1383</v>
      </c>
      <c r="L502" s="18" t="s">
        <v>1127</v>
      </c>
      <c r="M502" s="18" t="s">
        <v>1128</v>
      </c>
      <c r="N502" s="19">
        <v>42124.613194444399</v>
      </c>
      <c r="O502" s="19">
        <v>42128.557638888902</v>
      </c>
      <c r="P502" s="18" t="s">
        <v>151</v>
      </c>
      <c r="Q502" s="18" t="s">
        <v>152</v>
      </c>
      <c r="R502" s="46" t="s">
        <v>2258</v>
      </c>
    </row>
    <row r="503" spans="1:18" ht="72" outlineLevel="2" x14ac:dyDescent="0.3">
      <c r="A503" s="18" t="s">
        <v>12</v>
      </c>
      <c r="B503" s="18" t="s">
        <v>13</v>
      </c>
      <c r="C503" s="18" t="s">
        <v>145</v>
      </c>
      <c r="D503" s="19">
        <v>42158.420231481497</v>
      </c>
      <c r="E503" s="18" t="s">
        <v>86</v>
      </c>
      <c r="F503" s="18" t="s">
        <v>156</v>
      </c>
      <c r="G503" s="22">
        <v>97.35</v>
      </c>
      <c r="H503" s="18" t="s">
        <v>256</v>
      </c>
      <c r="I503" s="18" t="s">
        <v>17</v>
      </c>
      <c r="J503" s="20">
        <v>513515</v>
      </c>
      <c r="K503" s="18" t="s">
        <v>257</v>
      </c>
      <c r="L503" s="18" t="s">
        <v>177</v>
      </c>
      <c r="M503" s="18" t="s">
        <v>178</v>
      </c>
      <c r="N503" s="19">
        <v>42132.609722222202</v>
      </c>
      <c r="O503" s="19">
        <v>42153.469444444403</v>
      </c>
      <c r="P503" s="18" t="s">
        <v>251</v>
      </c>
      <c r="Q503" s="18" t="s">
        <v>252</v>
      </c>
      <c r="R503" s="46" t="s">
        <v>2259</v>
      </c>
    </row>
    <row r="504" spans="1:18" ht="86.4" outlineLevel="2" x14ac:dyDescent="0.3">
      <c r="A504" s="18" t="s">
        <v>12</v>
      </c>
      <c r="B504" s="18" t="s">
        <v>13</v>
      </c>
      <c r="C504" s="18" t="s">
        <v>145</v>
      </c>
      <c r="D504" s="19">
        <v>42173.461898148104</v>
      </c>
      <c r="E504" s="18" t="s">
        <v>86</v>
      </c>
      <c r="F504" s="18" t="s">
        <v>672</v>
      </c>
      <c r="G504" s="22">
        <v>127.6</v>
      </c>
      <c r="H504" s="18" t="s">
        <v>898</v>
      </c>
      <c r="I504" s="18" t="s">
        <v>17</v>
      </c>
      <c r="J504" s="20">
        <v>513570</v>
      </c>
      <c r="K504" s="18" t="s">
        <v>81</v>
      </c>
      <c r="L504" s="18" t="s">
        <v>757</v>
      </c>
      <c r="M504" s="18" t="s">
        <v>758</v>
      </c>
      <c r="N504" s="19">
        <v>42152.524305555598</v>
      </c>
      <c r="O504" s="19">
        <v>42171.459027777797</v>
      </c>
      <c r="P504" s="18" t="s">
        <v>369</v>
      </c>
      <c r="Q504" s="18" t="s">
        <v>370</v>
      </c>
      <c r="R504" s="46" t="s">
        <v>2260</v>
      </c>
    </row>
    <row r="505" spans="1:18" ht="43.2" outlineLevel="2" x14ac:dyDescent="0.3">
      <c r="A505" s="18" t="s">
        <v>12</v>
      </c>
      <c r="B505" s="18" t="s">
        <v>13</v>
      </c>
      <c r="C505" s="18" t="s">
        <v>145</v>
      </c>
      <c r="D505" s="19">
        <v>42181.5625</v>
      </c>
      <c r="E505" s="18" t="s">
        <v>93</v>
      </c>
      <c r="F505" s="18" t="s">
        <v>156</v>
      </c>
      <c r="G505" s="22">
        <v>2114</v>
      </c>
      <c r="H505" s="18" t="s">
        <v>258</v>
      </c>
      <c r="I505" s="18" t="s">
        <v>17</v>
      </c>
      <c r="J505" s="20">
        <v>513618</v>
      </c>
      <c r="K505" s="18" t="s">
        <v>259</v>
      </c>
      <c r="L505" s="18" t="s">
        <v>177</v>
      </c>
      <c r="M505" s="18" t="s">
        <v>178</v>
      </c>
      <c r="N505" s="19">
        <v>42144.418749999997</v>
      </c>
      <c r="O505" s="19">
        <v>42167.493055555598</v>
      </c>
      <c r="P505" s="18" t="s">
        <v>241</v>
      </c>
      <c r="Q505" s="18" t="s">
        <v>242</v>
      </c>
      <c r="R505" s="46" t="s">
        <v>2261</v>
      </c>
    </row>
    <row r="506" spans="1:18" outlineLevel="1" x14ac:dyDescent="0.3">
      <c r="A506" s="18"/>
      <c r="B506" s="18"/>
      <c r="C506" s="24" t="s">
        <v>1605</v>
      </c>
      <c r="D506" s="19"/>
      <c r="E506" s="18"/>
      <c r="F506" s="18"/>
      <c r="G506" s="22">
        <f>SUBTOTAL(9,G456:G505)</f>
        <v>47903.48</v>
      </c>
      <c r="H506" s="18"/>
      <c r="I506" s="18"/>
      <c r="J506" s="20"/>
      <c r="K506" s="18"/>
      <c r="L506" s="18"/>
      <c r="M506" s="18"/>
      <c r="N506" s="19"/>
      <c r="O506" s="19"/>
      <c r="P506" s="18"/>
      <c r="Q506" s="18"/>
      <c r="R506" s="46"/>
    </row>
    <row r="507" spans="1:18" ht="57.6" outlineLevel="2" x14ac:dyDescent="0.3">
      <c r="A507" s="18" t="s">
        <v>12</v>
      </c>
      <c r="B507" s="18" t="s">
        <v>13</v>
      </c>
      <c r="C507" s="18" t="s">
        <v>111</v>
      </c>
      <c r="D507" s="19">
        <v>42208.333518518499</v>
      </c>
      <c r="E507" s="18" t="s">
        <v>86</v>
      </c>
      <c r="F507" s="18" t="s">
        <v>672</v>
      </c>
      <c r="G507" s="22">
        <v>185.85</v>
      </c>
      <c r="H507" s="18" t="s">
        <v>895</v>
      </c>
      <c r="I507" s="18" t="s">
        <v>17</v>
      </c>
      <c r="J507" s="20">
        <v>513704</v>
      </c>
      <c r="K507" s="18" t="s">
        <v>896</v>
      </c>
      <c r="L507" s="18" t="s">
        <v>757</v>
      </c>
      <c r="M507" s="18" t="s">
        <v>758</v>
      </c>
      <c r="N507" s="19">
        <v>42125.397916666698</v>
      </c>
      <c r="O507" s="19">
        <v>42177.592361111099</v>
      </c>
      <c r="P507" s="18" t="s">
        <v>369</v>
      </c>
      <c r="Q507" s="18" t="s">
        <v>370</v>
      </c>
      <c r="R507" s="46" t="s">
        <v>897</v>
      </c>
    </row>
    <row r="508" spans="1:18" ht="201.6" outlineLevel="2" x14ac:dyDescent="0.3">
      <c r="A508" s="18" t="s">
        <v>12</v>
      </c>
      <c r="B508" s="18" t="s">
        <v>13</v>
      </c>
      <c r="C508" s="18" t="s">
        <v>111</v>
      </c>
      <c r="D508" s="19">
        <v>42213.3195949074</v>
      </c>
      <c r="E508" s="18" t="s">
        <v>93</v>
      </c>
      <c r="F508" s="18" t="s">
        <v>148</v>
      </c>
      <c r="G508" s="22">
        <v>792</v>
      </c>
      <c r="H508" s="18" t="s">
        <v>1394</v>
      </c>
      <c r="I508" s="18" t="s">
        <v>17</v>
      </c>
      <c r="J508" s="20">
        <v>513728</v>
      </c>
      <c r="K508" s="18" t="s">
        <v>1386</v>
      </c>
      <c r="L508" s="18" t="s">
        <v>1127</v>
      </c>
      <c r="M508" s="18" t="s">
        <v>1128</v>
      </c>
      <c r="N508" s="19">
        <v>42207.609027777798</v>
      </c>
      <c r="O508" s="19">
        <v>42208.609027777798</v>
      </c>
      <c r="P508" s="18" t="s">
        <v>151</v>
      </c>
      <c r="Q508" s="18" t="s">
        <v>152</v>
      </c>
      <c r="R508" s="46" t="s">
        <v>2262</v>
      </c>
    </row>
    <row r="509" spans="1:18" ht="86.4" outlineLevel="2" x14ac:dyDescent="0.3">
      <c r="A509" s="18" t="s">
        <v>12</v>
      </c>
      <c r="B509" s="18" t="s">
        <v>13</v>
      </c>
      <c r="C509" s="18" t="s">
        <v>111</v>
      </c>
      <c r="D509" s="19">
        <v>42230.597222222197</v>
      </c>
      <c r="E509" s="18" t="s">
        <v>86</v>
      </c>
      <c r="F509" s="18" t="s">
        <v>672</v>
      </c>
      <c r="G509" s="22">
        <v>667.61</v>
      </c>
      <c r="H509" s="18" t="s">
        <v>893</v>
      </c>
      <c r="I509" s="18" t="s">
        <v>17</v>
      </c>
      <c r="J509" s="20">
        <v>513775</v>
      </c>
      <c r="K509" s="18" t="s">
        <v>894</v>
      </c>
      <c r="L509" s="18" t="s">
        <v>757</v>
      </c>
      <c r="M509" s="18" t="s">
        <v>758</v>
      </c>
      <c r="N509" s="19">
        <v>42170.603472222203</v>
      </c>
      <c r="O509" s="19">
        <v>42192.629166666702</v>
      </c>
      <c r="P509" s="18" t="s">
        <v>369</v>
      </c>
      <c r="Q509" s="18" t="s">
        <v>370</v>
      </c>
      <c r="R509" s="46" t="s">
        <v>2263</v>
      </c>
    </row>
    <row r="510" spans="1:18" ht="57.6" outlineLevel="2" x14ac:dyDescent="0.3">
      <c r="A510" s="18" t="s">
        <v>12</v>
      </c>
      <c r="B510" s="18" t="s">
        <v>13</v>
      </c>
      <c r="C510" s="18" t="s">
        <v>111</v>
      </c>
      <c r="D510" s="19">
        <v>42230.600694444402</v>
      </c>
      <c r="E510" s="18" t="s">
        <v>93</v>
      </c>
      <c r="F510" s="18" t="s">
        <v>672</v>
      </c>
      <c r="G510" s="22">
        <v>1237.81</v>
      </c>
      <c r="H510" s="18" t="s">
        <v>899</v>
      </c>
      <c r="I510" s="18" t="s">
        <v>17</v>
      </c>
      <c r="J510" s="20">
        <v>513776</v>
      </c>
      <c r="K510" s="18" t="s">
        <v>900</v>
      </c>
      <c r="L510" s="18" t="s">
        <v>757</v>
      </c>
      <c r="M510" s="18" t="s">
        <v>758</v>
      </c>
      <c r="N510" s="19">
        <v>42186.394444444399</v>
      </c>
      <c r="O510" s="19">
        <v>42209.592361111099</v>
      </c>
      <c r="P510" s="18" t="s">
        <v>369</v>
      </c>
      <c r="Q510" s="18" t="s">
        <v>370</v>
      </c>
      <c r="R510" s="46" t="s">
        <v>901</v>
      </c>
    </row>
    <row r="511" spans="1:18" ht="72" outlineLevel="2" x14ac:dyDescent="0.3">
      <c r="A511" s="18" t="s">
        <v>12</v>
      </c>
      <c r="B511" s="18" t="s">
        <v>13</v>
      </c>
      <c r="C511" s="18" t="s">
        <v>111</v>
      </c>
      <c r="D511" s="19">
        <v>42234.625069444402</v>
      </c>
      <c r="E511" s="18" t="s">
        <v>93</v>
      </c>
      <c r="F511" s="18" t="s">
        <v>672</v>
      </c>
      <c r="G511" s="22">
        <v>1727.62</v>
      </c>
      <c r="H511" s="18" t="s">
        <v>902</v>
      </c>
      <c r="I511" s="18" t="s">
        <v>17</v>
      </c>
      <c r="J511" s="20">
        <v>513792</v>
      </c>
      <c r="K511" s="18" t="s">
        <v>903</v>
      </c>
      <c r="L511" s="18" t="s">
        <v>757</v>
      </c>
      <c r="M511" s="18" t="s">
        <v>758</v>
      </c>
      <c r="N511" s="19">
        <v>42212.494444444397</v>
      </c>
      <c r="O511" s="19">
        <v>42213.433333333298</v>
      </c>
      <c r="P511" s="18" t="s">
        <v>369</v>
      </c>
      <c r="Q511" s="18" t="s">
        <v>370</v>
      </c>
      <c r="R511" s="46" t="s">
        <v>904</v>
      </c>
    </row>
    <row r="512" spans="1:18" ht="115.2" outlineLevel="2" x14ac:dyDescent="0.3">
      <c r="A512" s="18" t="s">
        <v>12</v>
      </c>
      <c r="B512" s="18" t="s">
        <v>13</v>
      </c>
      <c r="C512" s="18" t="s">
        <v>111</v>
      </c>
      <c r="D512" s="19">
        <v>42237.496539351901</v>
      </c>
      <c r="E512" s="18" t="s">
        <v>86</v>
      </c>
      <c r="F512" s="18" t="s">
        <v>148</v>
      </c>
      <c r="G512" s="22">
        <v>319</v>
      </c>
      <c r="H512" s="18" t="s">
        <v>1392</v>
      </c>
      <c r="I512" s="18" t="s">
        <v>17</v>
      </c>
      <c r="J512" s="20">
        <v>513812</v>
      </c>
      <c r="K512" s="18" t="s">
        <v>1393</v>
      </c>
      <c r="L512" s="18" t="s">
        <v>1127</v>
      </c>
      <c r="M512" s="18" t="s">
        <v>1128</v>
      </c>
      <c r="N512" s="19">
        <v>42216.620138888902</v>
      </c>
      <c r="O512" s="19">
        <v>42221.348611111098</v>
      </c>
      <c r="P512" s="18" t="s">
        <v>151</v>
      </c>
      <c r="Q512" s="18" t="s">
        <v>152</v>
      </c>
      <c r="R512" s="46" t="s">
        <v>2264</v>
      </c>
    </row>
    <row r="513" spans="1:18" ht="129.6" outlineLevel="2" x14ac:dyDescent="0.3">
      <c r="A513" s="18" t="s">
        <v>12</v>
      </c>
      <c r="B513" s="18" t="s">
        <v>13</v>
      </c>
      <c r="C513" s="18" t="s">
        <v>111</v>
      </c>
      <c r="D513" s="19">
        <v>42255.347233796303</v>
      </c>
      <c r="E513" s="18" t="s">
        <v>86</v>
      </c>
      <c r="F513" s="18" t="s">
        <v>148</v>
      </c>
      <c r="G513" s="22">
        <v>968</v>
      </c>
      <c r="H513" s="18" t="s">
        <v>1390</v>
      </c>
      <c r="I513" s="18" t="s">
        <v>17</v>
      </c>
      <c r="J513" s="20">
        <v>513868</v>
      </c>
      <c r="K513" s="18" t="s">
        <v>1391</v>
      </c>
      <c r="L513" s="18" t="s">
        <v>1127</v>
      </c>
      <c r="M513" s="18" t="s">
        <v>1128</v>
      </c>
      <c r="N513" s="19">
        <v>42235.404166666704</v>
      </c>
      <c r="O513" s="19">
        <v>42236.504861111098</v>
      </c>
      <c r="P513" s="18" t="s">
        <v>151</v>
      </c>
      <c r="Q513" s="18" t="s">
        <v>152</v>
      </c>
      <c r="R513" s="46" t="s">
        <v>2265</v>
      </c>
    </row>
    <row r="514" spans="1:18" outlineLevel="2" x14ac:dyDescent="0.3">
      <c r="A514" s="18" t="s">
        <v>12</v>
      </c>
      <c r="B514" s="18" t="s">
        <v>13</v>
      </c>
      <c r="C514" s="18" t="s">
        <v>111</v>
      </c>
      <c r="D514" s="19">
        <v>42264.493240740703</v>
      </c>
      <c r="E514" s="18" t="s">
        <v>93</v>
      </c>
      <c r="F514" s="18" t="s">
        <v>148</v>
      </c>
      <c r="G514" s="22">
        <v>231</v>
      </c>
      <c r="H514" s="18" t="s">
        <v>1395</v>
      </c>
      <c r="I514" s="18" t="s">
        <v>17</v>
      </c>
      <c r="J514" s="20">
        <v>513871</v>
      </c>
      <c r="K514" s="18" t="s">
        <v>1396</v>
      </c>
      <c r="L514" s="18" t="s">
        <v>1127</v>
      </c>
      <c r="M514" s="18" t="s">
        <v>1128</v>
      </c>
      <c r="N514" s="19">
        <v>42219.324999999997</v>
      </c>
      <c r="O514" s="19">
        <v>42220.324999999997</v>
      </c>
      <c r="P514" s="18" t="s">
        <v>151</v>
      </c>
      <c r="Q514" s="18" t="s">
        <v>152</v>
      </c>
      <c r="R514" s="46" t="s">
        <v>1397</v>
      </c>
    </row>
    <row r="515" spans="1:18" ht="100.8" outlineLevel="2" x14ac:dyDescent="0.3">
      <c r="A515" s="18" t="s">
        <v>12</v>
      </c>
      <c r="B515" s="18" t="s">
        <v>13</v>
      </c>
      <c r="C515" s="18" t="s">
        <v>111</v>
      </c>
      <c r="D515" s="19">
        <v>42264.493240740703</v>
      </c>
      <c r="E515" s="18" t="s">
        <v>86</v>
      </c>
      <c r="F515" s="18" t="s">
        <v>148</v>
      </c>
      <c r="G515" s="22">
        <v>594</v>
      </c>
      <c r="H515" s="18" t="s">
        <v>1398</v>
      </c>
      <c r="I515" s="18" t="s">
        <v>17</v>
      </c>
      <c r="J515" s="20">
        <v>513871</v>
      </c>
      <c r="K515" s="18" t="s">
        <v>1399</v>
      </c>
      <c r="L515" s="18" t="s">
        <v>1127</v>
      </c>
      <c r="M515" s="18" t="s">
        <v>1128</v>
      </c>
      <c r="N515" s="19">
        <v>42220.679861111101</v>
      </c>
      <c r="O515" s="19">
        <v>42223.509722222203</v>
      </c>
      <c r="P515" s="18" t="s">
        <v>151</v>
      </c>
      <c r="Q515" s="18" t="s">
        <v>152</v>
      </c>
      <c r="R515" s="46" t="s">
        <v>2266</v>
      </c>
    </row>
    <row r="516" spans="1:18" ht="129.6" outlineLevel="2" x14ac:dyDescent="0.3">
      <c r="A516" s="18" t="s">
        <v>12</v>
      </c>
      <c r="B516" s="18" t="s">
        <v>13</v>
      </c>
      <c r="C516" s="18" t="s">
        <v>111</v>
      </c>
      <c r="D516" s="19">
        <v>42292.597291666701</v>
      </c>
      <c r="E516" s="18" t="s">
        <v>86</v>
      </c>
      <c r="F516" s="18" t="s">
        <v>148</v>
      </c>
      <c r="G516" s="22">
        <v>451</v>
      </c>
      <c r="H516" s="18" t="s">
        <v>1139</v>
      </c>
      <c r="I516" s="18" t="s">
        <v>17</v>
      </c>
      <c r="J516" s="20">
        <v>513937</v>
      </c>
      <c r="K516" s="18" t="s">
        <v>1140</v>
      </c>
      <c r="L516" s="18" t="s">
        <v>1127</v>
      </c>
      <c r="M516" s="18" t="s">
        <v>1128</v>
      </c>
      <c r="N516" s="19">
        <v>42262.5222222222</v>
      </c>
      <c r="O516" s="19">
        <v>42263.447916666701</v>
      </c>
      <c r="P516" s="18" t="s">
        <v>151</v>
      </c>
      <c r="Q516" s="18" t="s">
        <v>152</v>
      </c>
      <c r="R516" s="46" t="s">
        <v>2267</v>
      </c>
    </row>
    <row r="517" spans="1:18" ht="115.2" outlineLevel="2" x14ac:dyDescent="0.3">
      <c r="A517" s="18" t="s">
        <v>12</v>
      </c>
      <c r="B517" s="18" t="s">
        <v>13</v>
      </c>
      <c r="C517" s="18" t="s">
        <v>111</v>
      </c>
      <c r="D517" s="19">
        <v>42292.597326388903</v>
      </c>
      <c r="E517" s="18" t="s">
        <v>86</v>
      </c>
      <c r="F517" s="18" t="s">
        <v>156</v>
      </c>
      <c r="G517" s="22">
        <v>1070</v>
      </c>
      <c r="H517" s="18" t="s">
        <v>260</v>
      </c>
      <c r="I517" s="18" t="s">
        <v>17</v>
      </c>
      <c r="J517" s="20">
        <v>513955</v>
      </c>
      <c r="K517" s="18" t="s">
        <v>261</v>
      </c>
      <c r="L517" s="18" t="s">
        <v>177</v>
      </c>
      <c r="M517" s="18" t="s">
        <v>178</v>
      </c>
      <c r="N517" s="19">
        <v>42242.684027777803</v>
      </c>
      <c r="O517" s="19">
        <v>42289.655555555597</v>
      </c>
      <c r="P517" s="18" t="s">
        <v>262</v>
      </c>
      <c r="Q517" s="18" t="s">
        <v>263</v>
      </c>
      <c r="R517" s="46" t="s">
        <v>2268</v>
      </c>
    </row>
    <row r="518" spans="1:18" ht="57.6" outlineLevel="2" x14ac:dyDescent="0.3">
      <c r="A518" s="18" t="s">
        <v>12</v>
      </c>
      <c r="B518" s="18" t="s">
        <v>13</v>
      </c>
      <c r="C518" s="18" t="s">
        <v>111</v>
      </c>
      <c r="D518" s="19">
        <v>42292.600694444402</v>
      </c>
      <c r="E518" s="18" t="s">
        <v>93</v>
      </c>
      <c r="F518" s="18" t="s">
        <v>1073</v>
      </c>
      <c r="G518" s="22">
        <v>3982</v>
      </c>
      <c r="H518" s="18" t="s">
        <v>1103</v>
      </c>
      <c r="I518" s="18" t="s">
        <v>17</v>
      </c>
      <c r="J518" s="20">
        <v>513959</v>
      </c>
      <c r="K518" s="18" t="s">
        <v>1104</v>
      </c>
      <c r="L518" s="18" t="s">
        <v>1071</v>
      </c>
      <c r="M518" s="18" t="s">
        <v>1072</v>
      </c>
      <c r="N518" s="19">
        <v>42253.454166666699</v>
      </c>
      <c r="O518" s="19">
        <v>42277.521527777797</v>
      </c>
      <c r="P518" s="18" t="s">
        <v>1080</v>
      </c>
      <c r="Q518" s="18" t="s">
        <v>1081</v>
      </c>
      <c r="R518" s="46" t="s">
        <v>2466</v>
      </c>
    </row>
    <row r="519" spans="1:18" ht="43.2" outlineLevel="2" x14ac:dyDescent="0.3">
      <c r="A519" s="18" t="s">
        <v>12</v>
      </c>
      <c r="B519" s="18" t="s">
        <v>13</v>
      </c>
      <c r="C519" s="18" t="s">
        <v>111</v>
      </c>
      <c r="D519" s="19">
        <v>42292.6007060185</v>
      </c>
      <c r="E519" s="18" t="s">
        <v>86</v>
      </c>
      <c r="F519" s="18" t="s">
        <v>87</v>
      </c>
      <c r="G519" s="22">
        <v>406.32</v>
      </c>
      <c r="H519" s="18" t="s">
        <v>112</v>
      </c>
      <c r="I519" s="18" t="s">
        <v>17</v>
      </c>
      <c r="J519" s="20">
        <v>513963</v>
      </c>
      <c r="K519" s="18" t="s">
        <v>113</v>
      </c>
      <c r="L519" s="18" t="s">
        <v>76</v>
      </c>
      <c r="M519" s="18" t="s">
        <v>77</v>
      </c>
      <c r="N519" s="19">
        <v>42271.608333333301</v>
      </c>
      <c r="O519" s="19">
        <v>42272.543055555601</v>
      </c>
      <c r="P519" s="18" t="s">
        <v>82</v>
      </c>
      <c r="Q519" s="18" t="s">
        <v>83</v>
      </c>
      <c r="R519" s="46" t="s">
        <v>2467</v>
      </c>
    </row>
    <row r="520" spans="1:18" ht="86.4" outlineLevel="2" x14ac:dyDescent="0.3">
      <c r="A520" s="18" t="s">
        <v>12</v>
      </c>
      <c r="B520" s="18" t="s">
        <v>13</v>
      </c>
      <c r="C520" s="18" t="s">
        <v>111</v>
      </c>
      <c r="D520" s="19">
        <v>42292.604166666701</v>
      </c>
      <c r="E520" s="18" t="s">
        <v>86</v>
      </c>
      <c r="F520" s="18" t="s">
        <v>672</v>
      </c>
      <c r="G520" s="22">
        <v>185.85</v>
      </c>
      <c r="H520" s="18" t="s">
        <v>881</v>
      </c>
      <c r="I520" s="18" t="s">
        <v>17</v>
      </c>
      <c r="J520" s="20">
        <v>513967</v>
      </c>
      <c r="K520" s="18" t="s">
        <v>882</v>
      </c>
      <c r="L520" s="18" t="s">
        <v>757</v>
      </c>
      <c r="M520" s="18" t="s">
        <v>758</v>
      </c>
      <c r="N520" s="19">
        <v>41906.449305555601</v>
      </c>
      <c r="O520" s="19">
        <v>41985.34375</v>
      </c>
      <c r="P520" s="18" t="s">
        <v>369</v>
      </c>
      <c r="Q520" s="18" t="s">
        <v>370</v>
      </c>
      <c r="R520" s="46" t="s">
        <v>2468</v>
      </c>
    </row>
    <row r="521" spans="1:18" ht="28.8" outlineLevel="2" x14ac:dyDescent="0.3">
      <c r="A521" s="18" t="s">
        <v>12</v>
      </c>
      <c r="B521" s="18" t="s">
        <v>13</v>
      </c>
      <c r="C521" s="18" t="s">
        <v>111</v>
      </c>
      <c r="D521" s="19">
        <v>42296.559097222198</v>
      </c>
      <c r="E521" s="18" t="s">
        <v>86</v>
      </c>
      <c r="F521" s="18" t="s">
        <v>148</v>
      </c>
      <c r="G521" s="22">
        <v>326.7</v>
      </c>
      <c r="H521" s="18" t="s">
        <v>1137</v>
      </c>
      <c r="I521" s="18" t="s">
        <v>17</v>
      </c>
      <c r="J521" s="20">
        <v>513975</v>
      </c>
      <c r="K521" s="18" t="s">
        <v>1138</v>
      </c>
      <c r="L521" s="18" t="s">
        <v>1127</v>
      </c>
      <c r="M521" s="18" t="s">
        <v>1128</v>
      </c>
      <c r="N521" s="19">
        <v>42255.404861111099</v>
      </c>
      <c r="O521" s="19">
        <v>42293.670138888898</v>
      </c>
      <c r="P521" s="18" t="s">
        <v>181</v>
      </c>
      <c r="Q521" s="18" t="s">
        <v>182</v>
      </c>
      <c r="R521" s="46" t="s">
        <v>2469</v>
      </c>
    </row>
    <row r="522" spans="1:18" ht="129.6" outlineLevel="2" x14ac:dyDescent="0.3">
      <c r="A522" s="18" t="s">
        <v>12</v>
      </c>
      <c r="B522" s="18" t="s">
        <v>13</v>
      </c>
      <c r="C522" s="18" t="s">
        <v>111</v>
      </c>
      <c r="D522" s="19">
        <v>42296.597280092603</v>
      </c>
      <c r="E522" s="18" t="s">
        <v>86</v>
      </c>
      <c r="F522" s="18" t="s">
        <v>148</v>
      </c>
      <c r="G522" s="22">
        <v>308</v>
      </c>
      <c r="H522" s="18" t="s">
        <v>1147</v>
      </c>
      <c r="I522" s="18" t="s">
        <v>17</v>
      </c>
      <c r="J522" s="20">
        <v>513971</v>
      </c>
      <c r="K522" s="18" t="s">
        <v>1148</v>
      </c>
      <c r="L522" s="18" t="s">
        <v>1127</v>
      </c>
      <c r="M522" s="18" t="s">
        <v>1128</v>
      </c>
      <c r="N522" s="19">
        <v>42269.634722222203</v>
      </c>
      <c r="O522" s="19">
        <v>42270.543749999997</v>
      </c>
      <c r="P522" s="18" t="s">
        <v>151</v>
      </c>
      <c r="Q522" s="18" t="s">
        <v>152</v>
      </c>
      <c r="R522" s="46" t="s">
        <v>2269</v>
      </c>
    </row>
    <row r="523" spans="1:18" ht="144" outlineLevel="2" x14ac:dyDescent="0.3">
      <c r="A523" s="18" t="s">
        <v>12</v>
      </c>
      <c r="B523" s="18" t="s">
        <v>13</v>
      </c>
      <c r="C523" s="18" t="s">
        <v>111</v>
      </c>
      <c r="D523" s="19">
        <v>42303.462141203701</v>
      </c>
      <c r="E523" s="18" t="s">
        <v>86</v>
      </c>
      <c r="F523" s="18" t="s">
        <v>148</v>
      </c>
      <c r="G523" s="22">
        <v>297</v>
      </c>
      <c r="H523" s="18" t="s">
        <v>1141</v>
      </c>
      <c r="I523" s="18" t="s">
        <v>17</v>
      </c>
      <c r="J523" s="20">
        <v>513984</v>
      </c>
      <c r="K523" s="18" t="s">
        <v>1142</v>
      </c>
      <c r="L523" s="18" t="s">
        <v>1127</v>
      </c>
      <c r="M523" s="18" t="s">
        <v>1128</v>
      </c>
      <c r="N523" s="19">
        <v>42271.608333333301</v>
      </c>
      <c r="O523" s="19">
        <v>42278.377777777801</v>
      </c>
      <c r="P523" s="18" t="s">
        <v>1143</v>
      </c>
      <c r="Q523" s="18" t="s">
        <v>1144</v>
      </c>
      <c r="R523" s="46" t="s">
        <v>2270</v>
      </c>
    </row>
    <row r="524" spans="1:18" ht="129.6" outlineLevel="2" x14ac:dyDescent="0.3">
      <c r="A524" s="18" t="s">
        <v>12</v>
      </c>
      <c r="B524" s="18" t="s">
        <v>13</v>
      </c>
      <c r="C524" s="18" t="s">
        <v>111</v>
      </c>
      <c r="D524" s="19">
        <v>42303.510486111103</v>
      </c>
      <c r="E524" s="18" t="s">
        <v>86</v>
      </c>
      <c r="F524" s="18" t="s">
        <v>156</v>
      </c>
      <c r="G524" s="22">
        <v>132</v>
      </c>
      <c r="H524" s="18" t="s">
        <v>272</v>
      </c>
      <c r="I524" s="18" t="s">
        <v>17</v>
      </c>
      <c r="J524" s="20">
        <v>513985</v>
      </c>
      <c r="K524" s="18" t="s">
        <v>273</v>
      </c>
      <c r="L524" s="18" t="s">
        <v>177</v>
      </c>
      <c r="M524" s="18" t="s">
        <v>178</v>
      </c>
      <c r="N524" s="19">
        <v>42271.608333333301</v>
      </c>
      <c r="O524" s="19">
        <v>42297.564583333296</v>
      </c>
      <c r="P524" s="18" t="s">
        <v>241</v>
      </c>
      <c r="Q524" s="18" t="s">
        <v>242</v>
      </c>
      <c r="R524" s="46" t="s">
        <v>2271</v>
      </c>
    </row>
    <row r="525" spans="1:18" ht="72" outlineLevel="2" x14ac:dyDescent="0.3">
      <c r="A525" s="18" t="s">
        <v>12</v>
      </c>
      <c r="B525" s="18" t="s">
        <v>13</v>
      </c>
      <c r="C525" s="18" t="s">
        <v>111</v>
      </c>
      <c r="D525" s="19">
        <v>42305.587071759299</v>
      </c>
      <c r="E525" s="18" t="s">
        <v>86</v>
      </c>
      <c r="F525" s="18" t="s">
        <v>79</v>
      </c>
      <c r="G525" s="22">
        <v>267.5</v>
      </c>
      <c r="H525" s="18" t="s">
        <v>700</v>
      </c>
      <c r="I525" s="18" t="s">
        <v>17</v>
      </c>
      <c r="J525" s="20">
        <v>514017</v>
      </c>
      <c r="K525" s="18" t="s">
        <v>701</v>
      </c>
      <c r="L525" s="18" t="s">
        <v>563</v>
      </c>
      <c r="M525" s="18" t="s">
        <v>564</v>
      </c>
      <c r="N525" s="19">
        <v>41696.481249999997</v>
      </c>
      <c r="O525" s="19">
        <v>42303.681944444397</v>
      </c>
      <c r="P525" s="18" t="s">
        <v>262</v>
      </c>
      <c r="Q525" s="18" t="s">
        <v>263</v>
      </c>
      <c r="R525" s="46" t="s">
        <v>2272</v>
      </c>
    </row>
    <row r="526" spans="1:18" ht="144" outlineLevel="2" x14ac:dyDescent="0.3">
      <c r="A526" s="18" t="s">
        <v>12</v>
      </c>
      <c r="B526" s="18" t="s">
        <v>13</v>
      </c>
      <c r="C526" s="18" t="s">
        <v>111</v>
      </c>
      <c r="D526" s="19">
        <v>42314.468831018501</v>
      </c>
      <c r="E526" s="18" t="s">
        <v>93</v>
      </c>
      <c r="F526" s="18" t="s">
        <v>148</v>
      </c>
      <c r="G526" s="22">
        <v>286</v>
      </c>
      <c r="H526" s="18" t="s">
        <v>1145</v>
      </c>
      <c r="I526" s="18" t="s">
        <v>17</v>
      </c>
      <c r="J526" s="20">
        <v>514039</v>
      </c>
      <c r="K526" s="18" t="s">
        <v>1146</v>
      </c>
      <c r="L526" s="18" t="s">
        <v>1127</v>
      </c>
      <c r="M526" s="18" t="s">
        <v>1128</v>
      </c>
      <c r="N526" s="19">
        <v>42290.436111111099</v>
      </c>
      <c r="O526" s="19">
        <v>42292.463194444397</v>
      </c>
      <c r="P526" s="18" t="s">
        <v>151</v>
      </c>
      <c r="Q526" s="18" t="s">
        <v>152</v>
      </c>
      <c r="R526" s="46" t="s">
        <v>2273</v>
      </c>
    </row>
    <row r="527" spans="1:18" ht="129.6" outlineLevel="2" x14ac:dyDescent="0.3">
      <c r="A527" s="18" t="s">
        <v>12</v>
      </c>
      <c r="B527" s="18" t="s">
        <v>13</v>
      </c>
      <c r="C527" s="18" t="s">
        <v>111</v>
      </c>
      <c r="D527" s="19">
        <v>42314.552094907398</v>
      </c>
      <c r="E527" s="18" t="s">
        <v>93</v>
      </c>
      <c r="F527" s="18" t="s">
        <v>527</v>
      </c>
      <c r="G527" s="22">
        <v>101.87</v>
      </c>
      <c r="H527" s="18" t="s">
        <v>528</v>
      </c>
      <c r="I527" s="18" t="s">
        <v>17</v>
      </c>
      <c r="J527" s="20">
        <v>514050</v>
      </c>
      <c r="K527" s="18" t="s">
        <v>529</v>
      </c>
      <c r="L527" s="18" t="s">
        <v>525</v>
      </c>
      <c r="M527" s="18" t="s">
        <v>526</v>
      </c>
      <c r="N527" s="19">
        <v>42271.608333333301</v>
      </c>
      <c r="O527" s="19">
        <v>42280.651388888902</v>
      </c>
      <c r="P527" s="18" t="s">
        <v>530</v>
      </c>
      <c r="Q527" s="18" t="s">
        <v>531</v>
      </c>
      <c r="R527" s="46" t="s">
        <v>2274</v>
      </c>
    </row>
    <row r="528" spans="1:18" ht="129.6" outlineLevel="2" x14ac:dyDescent="0.3">
      <c r="A528" s="18" t="s">
        <v>12</v>
      </c>
      <c r="B528" s="18" t="s">
        <v>13</v>
      </c>
      <c r="C528" s="18" t="s">
        <v>111</v>
      </c>
      <c r="D528" s="19">
        <v>42318.666736111103</v>
      </c>
      <c r="E528" s="18" t="s">
        <v>93</v>
      </c>
      <c r="F528" s="18" t="s">
        <v>156</v>
      </c>
      <c r="G528" s="22">
        <v>456</v>
      </c>
      <c r="H528" s="18" t="s">
        <v>264</v>
      </c>
      <c r="I528" s="18" t="s">
        <v>17</v>
      </c>
      <c r="J528" s="20">
        <v>514062</v>
      </c>
      <c r="K528" s="18" t="s">
        <v>265</v>
      </c>
      <c r="L528" s="18" t="s">
        <v>177</v>
      </c>
      <c r="M528" s="18" t="s">
        <v>178</v>
      </c>
      <c r="N528" s="19">
        <v>42271.604861111096</v>
      </c>
      <c r="O528" s="19">
        <v>42272.394444444399</v>
      </c>
      <c r="P528" s="18" t="s">
        <v>241</v>
      </c>
      <c r="Q528" s="18" t="s">
        <v>242</v>
      </c>
      <c r="R528" s="46" t="s">
        <v>2278</v>
      </c>
    </row>
    <row r="529" spans="1:18" ht="129.6" outlineLevel="2" x14ac:dyDescent="0.3">
      <c r="A529" s="18" t="s">
        <v>12</v>
      </c>
      <c r="B529" s="18" t="s">
        <v>13</v>
      </c>
      <c r="C529" s="18" t="s">
        <v>111</v>
      </c>
      <c r="D529" s="19">
        <v>42318.666736111103</v>
      </c>
      <c r="E529" s="18" t="s">
        <v>93</v>
      </c>
      <c r="F529" s="18" t="s">
        <v>156</v>
      </c>
      <c r="G529" s="22">
        <v>186</v>
      </c>
      <c r="H529" s="18" t="s">
        <v>266</v>
      </c>
      <c r="I529" s="18" t="s">
        <v>17</v>
      </c>
      <c r="J529" s="20">
        <v>514062</v>
      </c>
      <c r="K529" s="18" t="s">
        <v>265</v>
      </c>
      <c r="L529" s="18" t="s">
        <v>177</v>
      </c>
      <c r="M529" s="18" t="s">
        <v>178</v>
      </c>
      <c r="N529" s="19">
        <v>42271.608333333301</v>
      </c>
      <c r="O529" s="19">
        <v>42272.391666666699</v>
      </c>
      <c r="P529" s="18" t="s">
        <v>241</v>
      </c>
      <c r="Q529" s="18" t="s">
        <v>242</v>
      </c>
      <c r="R529" s="46" t="s">
        <v>2275</v>
      </c>
    </row>
    <row r="530" spans="1:18" ht="129.6" outlineLevel="2" x14ac:dyDescent="0.3">
      <c r="A530" s="18" t="s">
        <v>12</v>
      </c>
      <c r="B530" s="18" t="s">
        <v>13</v>
      </c>
      <c r="C530" s="18" t="s">
        <v>111</v>
      </c>
      <c r="D530" s="19">
        <v>42318.666736111103</v>
      </c>
      <c r="E530" s="18" t="s">
        <v>93</v>
      </c>
      <c r="F530" s="18" t="s">
        <v>156</v>
      </c>
      <c r="G530" s="22">
        <v>394</v>
      </c>
      <c r="H530" s="18" t="s">
        <v>274</v>
      </c>
      <c r="I530" s="18" t="s">
        <v>17</v>
      </c>
      <c r="J530" s="20">
        <v>514062</v>
      </c>
      <c r="K530" s="18" t="s">
        <v>265</v>
      </c>
      <c r="L530" s="18" t="s">
        <v>177</v>
      </c>
      <c r="M530" s="18" t="s">
        <v>178</v>
      </c>
      <c r="N530" s="19">
        <v>42271.608333333301</v>
      </c>
      <c r="O530" s="19">
        <v>42272.389583333301</v>
      </c>
      <c r="P530" s="18" t="s">
        <v>241</v>
      </c>
      <c r="Q530" s="18" t="s">
        <v>242</v>
      </c>
      <c r="R530" s="46" t="s">
        <v>2277</v>
      </c>
    </row>
    <row r="531" spans="1:18" ht="129.6" outlineLevel="2" x14ac:dyDescent="0.3">
      <c r="A531" s="18" t="s">
        <v>12</v>
      </c>
      <c r="B531" s="18" t="s">
        <v>13</v>
      </c>
      <c r="C531" s="18" t="s">
        <v>111</v>
      </c>
      <c r="D531" s="19">
        <v>42319.607638888898</v>
      </c>
      <c r="E531" s="18" t="s">
        <v>93</v>
      </c>
      <c r="F531" s="18" t="s">
        <v>156</v>
      </c>
      <c r="G531" s="22">
        <v>333</v>
      </c>
      <c r="H531" s="18" t="s">
        <v>270</v>
      </c>
      <c r="I531" s="18" t="s">
        <v>17</v>
      </c>
      <c r="J531" s="20">
        <v>514070</v>
      </c>
      <c r="K531" s="18" t="s">
        <v>271</v>
      </c>
      <c r="L531" s="18" t="s">
        <v>177</v>
      </c>
      <c r="M531" s="18" t="s">
        <v>178</v>
      </c>
      <c r="N531" s="19">
        <v>42271.608333333301</v>
      </c>
      <c r="O531" s="19">
        <v>42317.568749999999</v>
      </c>
      <c r="P531" s="18" t="s">
        <v>241</v>
      </c>
      <c r="Q531" s="18" t="s">
        <v>242</v>
      </c>
      <c r="R531" s="46" t="s">
        <v>2276</v>
      </c>
    </row>
    <row r="532" spans="1:18" ht="115.2" outlineLevel="2" x14ac:dyDescent="0.3">
      <c r="A532" s="18" t="s">
        <v>12</v>
      </c>
      <c r="B532" s="18" t="s">
        <v>13</v>
      </c>
      <c r="C532" s="18" t="s">
        <v>111</v>
      </c>
      <c r="D532" s="19">
        <v>42327.3265509259</v>
      </c>
      <c r="E532" s="18" t="s">
        <v>93</v>
      </c>
      <c r="F532" s="18" t="s">
        <v>677</v>
      </c>
      <c r="G532" s="22">
        <v>99</v>
      </c>
      <c r="H532" s="18" t="s">
        <v>1109</v>
      </c>
      <c r="I532" s="18" t="s">
        <v>17</v>
      </c>
      <c r="J532" s="20">
        <v>514100</v>
      </c>
      <c r="K532" s="18" t="s">
        <v>1110</v>
      </c>
      <c r="L532" s="18" t="s">
        <v>1107</v>
      </c>
      <c r="M532" s="18" t="s">
        <v>1108</v>
      </c>
      <c r="N532" s="19">
        <v>42289.608333333301</v>
      </c>
      <c r="O532" s="19">
        <v>42298.343055555597</v>
      </c>
      <c r="P532" s="18" t="s">
        <v>610</v>
      </c>
      <c r="Q532" s="18" t="s">
        <v>611</v>
      </c>
      <c r="R532" s="46" t="s">
        <v>2279</v>
      </c>
    </row>
    <row r="533" spans="1:18" outlineLevel="2" x14ac:dyDescent="0.3">
      <c r="A533" s="18" t="s">
        <v>12</v>
      </c>
      <c r="B533" s="18" t="s">
        <v>13</v>
      </c>
      <c r="C533" s="18" t="s">
        <v>111</v>
      </c>
      <c r="D533" s="19">
        <v>42332.562581018501</v>
      </c>
      <c r="E533" s="18" t="s">
        <v>93</v>
      </c>
      <c r="F533" s="18" t="s">
        <v>148</v>
      </c>
      <c r="G533" s="22">
        <v>407</v>
      </c>
      <c r="H533" s="18" t="s">
        <v>1149</v>
      </c>
      <c r="I533" s="18" t="s">
        <v>17</v>
      </c>
      <c r="J533" s="20">
        <v>514140</v>
      </c>
      <c r="K533" s="18" t="s">
        <v>1150</v>
      </c>
      <c r="L533" s="18" t="s">
        <v>1127</v>
      </c>
      <c r="M533" s="18" t="s">
        <v>1128</v>
      </c>
      <c r="N533" s="19">
        <v>42319.497222222199</v>
      </c>
      <c r="O533" s="19">
        <v>42319.497222222199</v>
      </c>
      <c r="P533" s="18" t="s">
        <v>151</v>
      </c>
      <c r="Q533" s="18" t="s">
        <v>152</v>
      </c>
      <c r="R533" s="46" t="s">
        <v>1151</v>
      </c>
    </row>
    <row r="534" spans="1:18" outlineLevel="2" x14ac:dyDescent="0.3">
      <c r="A534" s="18" t="s">
        <v>12</v>
      </c>
      <c r="B534" s="18" t="s">
        <v>13</v>
      </c>
      <c r="C534" s="18" t="s">
        <v>111</v>
      </c>
      <c r="D534" s="19">
        <v>42332.565972222197</v>
      </c>
      <c r="E534" s="18" t="s">
        <v>93</v>
      </c>
      <c r="F534" s="18" t="s">
        <v>148</v>
      </c>
      <c r="G534" s="22">
        <v>2629</v>
      </c>
      <c r="H534" s="18" t="s">
        <v>1152</v>
      </c>
      <c r="I534" s="18" t="s">
        <v>17</v>
      </c>
      <c r="J534" s="20">
        <v>514141</v>
      </c>
      <c r="K534" s="18" t="s">
        <v>1153</v>
      </c>
      <c r="L534" s="18" t="s">
        <v>1127</v>
      </c>
      <c r="M534" s="18" t="s">
        <v>1128</v>
      </c>
      <c r="N534" s="19">
        <v>42318.384722222203</v>
      </c>
      <c r="O534" s="19">
        <v>42320.384722222203</v>
      </c>
      <c r="P534" s="18" t="s">
        <v>151</v>
      </c>
      <c r="Q534" s="18" t="s">
        <v>152</v>
      </c>
      <c r="R534" s="46" t="s">
        <v>1154</v>
      </c>
    </row>
    <row r="535" spans="1:18" ht="129.6" outlineLevel="2" x14ac:dyDescent="0.3">
      <c r="A535" s="18" t="s">
        <v>12</v>
      </c>
      <c r="B535" s="18" t="s">
        <v>13</v>
      </c>
      <c r="C535" s="18" t="s">
        <v>111</v>
      </c>
      <c r="D535" s="19">
        <v>42334.427152777796</v>
      </c>
      <c r="E535" s="18" t="s">
        <v>93</v>
      </c>
      <c r="F535" s="18" t="s">
        <v>672</v>
      </c>
      <c r="G535" s="22">
        <v>1657.57</v>
      </c>
      <c r="H535" s="18" t="s">
        <v>907</v>
      </c>
      <c r="I535" s="18" t="s">
        <v>17</v>
      </c>
      <c r="J535" s="20">
        <v>514131</v>
      </c>
      <c r="K535" s="18" t="s">
        <v>908</v>
      </c>
      <c r="L535" s="18" t="s">
        <v>757</v>
      </c>
      <c r="M535" s="18" t="s">
        <v>758</v>
      </c>
      <c r="N535" s="19">
        <v>42271.604861111096</v>
      </c>
      <c r="O535" s="19">
        <v>42292.582638888904</v>
      </c>
      <c r="P535" s="18" t="s">
        <v>369</v>
      </c>
      <c r="Q535" s="18" t="s">
        <v>370</v>
      </c>
      <c r="R535" s="46" t="s">
        <v>2280</v>
      </c>
    </row>
    <row r="536" spans="1:18" ht="316.8" outlineLevel="2" x14ac:dyDescent="0.3">
      <c r="A536" s="18" t="s">
        <v>12</v>
      </c>
      <c r="B536" s="18" t="s">
        <v>13</v>
      </c>
      <c r="C536" s="18" t="s">
        <v>111</v>
      </c>
      <c r="D536" s="19">
        <v>42353.434039351901</v>
      </c>
      <c r="E536" s="18" t="s">
        <v>93</v>
      </c>
      <c r="F536" s="18" t="s">
        <v>156</v>
      </c>
      <c r="G536" s="22">
        <v>625</v>
      </c>
      <c r="H536" s="18" t="s">
        <v>267</v>
      </c>
      <c r="I536" s="18" t="s">
        <v>17</v>
      </c>
      <c r="J536" s="20">
        <v>514181</v>
      </c>
      <c r="K536" s="18" t="s">
        <v>268</v>
      </c>
      <c r="L536" s="18" t="s">
        <v>177</v>
      </c>
      <c r="M536" s="18" t="s">
        <v>178</v>
      </c>
      <c r="N536" s="19">
        <v>42305.670138888898</v>
      </c>
      <c r="O536" s="19">
        <v>42305.675000000003</v>
      </c>
      <c r="P536" s="18" t="s">
        <v>241</v>
      </c>
      <c r="Q536" s="18" t="s">
        <v>242</v>
      </c>
      <c r="R536" s="46" t="s">
        <v>269</v>
      </c>
    </row>
    <row r="537" spans="1:18" ht="129.6" outlineLevel="2" x14ac:dyDescent="0.3">
      <c r="A537" s="18" t="s">
        <v>12</v>
      </c>
      <c r="B537" s="18" t="s">
        <v>13</v>
      </c>
      <c r="C537" s="18" t="s">
        <v>111</v>
      </c>
      <c r="D537" s="19">
        <v>42374.496597222198</v>
      </c>
      <c r="E537" s="18" t="s">
        <v>93</v>
      </c>
      <c r="F537" s="18" t="s">
        <v>148</v>
      </c>
      <c r="G537" s="22">
        <v>297</v>
      </c>
      <c r="H537" s="18" t="s">
        <v>1155</v>
      </c>
      <c r="I537" s="18" t="s">
        <v>17</v>
      </c>
      <c r="J537" s="20">
        <v>514246</v>
      </c>
      <c r="K537" s="18" t="s">
        <v>1156</v>
      </c>
      <c r="L537" s="18" t="s">
        <v>1127</v>
      </c>
      <c r="M537" s="18" t="s">
        <v>1128</v>
      </c>
      <c r="N537" s="19">
        <v>42355.631249999999</v>
      </c>
      <c r="O537" s="19">
        <v>42356.498611111099</v>
      </c>
      <c r="P537" s="18" t="s">
        <v>151</v>
      </c>
      <c r="Q537" s="18" t="s">
        <v>152</v>
      </c>
      <c r="R537" s="46" t="s">
        <v>2281</v>
      </c>
    </row>
    <row r="538" spans="1:18" outlineLevel="2" x14ac:dyDescent="0.3">
      <c r="A538" s="18" t="s">
        <v>12</v>
      </c>
      <c r="B538" s="18" t="s">
        <v>13</v>
      </c>
      <c r="C538" s="18" t="s">
        <v>111</v>
      </c>
      <c r="D538" s="19">
        <v>42377.576412037</v>
      </c>
      <c r="E538" s="18" t="s">
        <v>93</v>
      </c>
      <c r="F538" s="18" t="s">
        <v>156</v>
      </c>
      <c r="G538" s="22">
        <v>528</v>
      </c>
      <c r="H538" s="18" t="s">
        <v>275</v>
      </c>
      <c r="I538" s="18" t="s">
        <v>17</v>
      </c>
      <c r="J538" s="20">
        <v>514263</v>
      </c>
      <c r="K538" s="18" t="s">
        <v>276</v>
      </c>
      <c r="L538" s="18" t="s">
        <v>177</v>
      </c>
      <c r="M538" s="18" t="s">
        <v>178</v>
      </c>
      <c r="N538" s="19">
        <v>42352.529166666704</v>
      </c>
      <c r="O538" s="19">
        <v>42352.529861111099</v>
      </c>
      <c r="P538" s="18" t="s">
        <v>241</v>
      </c>
      <c r="Q538" s="18" t="s">
        <v>242</v>
      </c>
      <c r="R538" s="46" t="s">
        <v>277</v>
      </c>
    </row>
    <row r="539" spans="1:18" ht="100.8" outlineLevel="2" x14ac:dyDescent="0.3">
      <c r="A539" s="18" t="s">
        <v>12</v>
      </c>
      <c r="B539" s="18" t="s">
        <v>13</v>
      </c>
      <c r="C539" s="18" t="s">
        <v>111</v>
      </c>
      <c r="D539" s="19">
        <v>42397.409942129598</v>
      </c>
      <c r="E539" s="18" t="s">
        <v>93</v>
      </c>
      <c r="F539" s="18" t="s">
        <v>79</v>
      </c>
      <c r="G539" s="22">
        <v>296.60000000000002</v>
      </c>
      <c r="H539" s="18" t="s">
        <v>642</v>
      </c>
      <c r="I539" s="18" t="s">
        <v>17</v>
      </c>
      <c r="J539" s="20">
        <v>514285</v>
      </c>
      <c r="K539" s="18" t="s">
        <v>643</v>
      </c>
      <c r="L539" s="18" t="s">
        <v>563</v>
      </c>
      <c r="M539" s="18" t="s">
        <v>564</v>
      </c>
      <c r="N539" s="19">
        <v>42380.429166666698</v>
      </c>
      <c r="O539" s="19">
        <v>42390.628472222197</v>
      </c>
      <c r="P539" s="18" t="s">
        <v>262</v>
      </c>
      <c r="Q539" s="18" t="s">
        <v>263</v>
      </c>
      <c r="R539" s="46" t="s">
        <v>2282</v>
      </c>
    </row>
    <row r="540" spans="1:18" ht="158.4" outlineLevel="2" x14ac:dyDescent="0.3">
      <c r="A540" s="18" t="s">
        <v>12</v>
      </c>
      <c r="B540" s="18" t="s">
        <v>13</v>
      </c>
      <c r="C540" s="18" t="s">
        <v>111</v>
      </c>
      <c r="D540" s="19">
        <v>42397.600775462997</v>
      </c>
      <c r="E540" s="18" t="s">
        <v>93</v>
      </c>
      <c r="F540" s="18" t="s">
        <v>87</v>
      </c>
      <c r="G540" s="22">
        <v>176.66</v>
      </c>
      <c r="H540" s="18" t="s">
        <v>114</v>
      </c>
      <c r="I540" s="18" t="s">
        <v>17</v>
      </c>
      <c r="J540" s="20">
        <v>514303</v>
      </c>
      <c r="K540" s="18" t="s">
        <v>115</v>
      </c>
      <c r="L540" s="18" t="s">
        <v>76</v>
      </c>
      <c r="M540" s="18" t="s">
        <v>77</v>
      </c>
      <c r="N540" s="19">
        <v>42354.443749999999</v>
      </c>
      <c r="O540" s="19">
        <v>42355.461111111101</v>
      </c>
      <c r="P540" s="18" t="s">
        <v>82</v>
      </c>
      <c r="Q540" s="18" t="s">
        <v>83</v>
      </c>
      <c r="R540" s="46" t="s">
        <v>2283</v>
      </c>
    </row>
    <row r="541" spans="1:18" ht="129.6" outlineLevel="2" x14ac:dyDescent="0.3">
      <c r="A541" s="18" t="s">
        <v>12</v>
      </c>
      <c r="B541" s="18" t="s">
        <v>13</v>
      </c>
      <c r="C541" s="18" t="s">
        <v>111</v>
      </c>
      <c r="D541" s="19">
        <v>42404.5625925926</v>
      </c>
      <c r="E541" s="18" t="s">
        <v>93</v>
      </c>
      <c r="F541" s="18" t="s">
        <v>148</v>
      </c>
      <c r="G541" s="22">
        <v>374</v>
      </c>
      <c r="H541" s="18" t="s">
        <v>1160</v>
      </c>
      <c r="I541" s="18" t="s">
        <v>17</v>
      </c>
      <c r="J541" s="20">
        <v>514344</v>
      </c>
      <c r="K541" s="18" t="s">
        <v>1161</v>
      </c>
      <c r="L541" s="18" t="s">
        <v>1127</v>
      </c>
      <c r="M541" s="18" t="s">
        <v>1128</v>
      </c>
      <c r="N541" s="19">
        <v>42390.591666666704</v>
      </c>
      <c r="O541" s="19">
        <v>42391.537499999999</v>
      </c>
      <c r="P541" s="18" t="s">
        <v>151</v>
      </c>
      <c r="Q541" s="18" t="s">
        <v>152</v>
      </c>
      <c r="R541" s="46" t="s">
        <v>2284</v>
      </c>
    </row>
    <row r="542" spans="1:18" ht="144" outlineLevel="2" x14ac:dyDescent="0.3">
      <c r="A542" s="18" t="s">
        <v>12</v>
      </c>
      <c r="B542" s="18" t="s">
        <v>13</v>
      </c>
      <c r="C542" s="18" t="s">
        <v>111</v>
      </c>
      <c r="D542" s="19">
        <v>42431.323229166701</v>
      </c>
      <c r="E542" s="18" t="s">
        <v>93</v>
      </c>
      <c r="F542" s="18" t="s">
        <v>1483</v>
      </c>
      <c r="G542" s="22">
        <v>393.5</v>
      </c>
      <c r="H542" s="18" t="s">
        <v>1583</v>
      </c>
      <c r="I542" s="18" t="s">
        <v>17</v>
      </c>
      <c r="J542" s="20">
        <v>514393</v>
      </c>
      <c r="K542" s="18" t="s">
        <v>1584</v>
      </c>
      <c r="L542" s="18" t="s">
        <v>1477</v>
      </c>
      <c r="M542" s="18" t="s">
        <v>1478</v>
      </c>
      <c r="N542" s="19">
        <v>42312.613194444399</v>
      </c>
      <c r="O542" s="19">
        <v>42317.579166666699</v>
      </c>
      <c r="P542" s="18" t="s">
        <v>579</v>
      </c>
      <c r="Q542" s="18" t="s">
        <v>1486</v>
      </c>
      <c r="R542" s="46" t="s">
        <v>2285</v>
      </c>
    </row>
    <row r="543" spans="1:18" ht="100.8" outlineLevel="2" x14ac:dyDescent="0.3">
      <c r="A543" s="18" t="s">
        <v>12</v>
      </c>
      <c r="B543" s="18" t="s">
        <v>13</v>
      </c>
      <c r="C543" s="18" t="s">
        <v>111</v>
      </c>
      <c r="D543" s="19">
        <v>42438.4273958333</v>
      </c>
      <c r="E543" s="18" t="s">
        <v>93</v>
      </c>
      <c r="F543" s="18" t="s">
        <v>677</v>
      </c>
      <c r="G543" s="22">
        <v>506</v>
      </c>
      <c r="H543" s="18" t="s">
        <v>1111</v>
      </c>
      <c r="I543" s="18" t="s">
        <v>17</v>
      </c>
      <c r="J543" s="20">
        <v>514402</v>
      </c>
      <c r="K543" s="18" t="s">
        <v>1112</v>
      </c>
      <c r="L543" s="18" t="s">
        <v>1107</v>
      </c>
      <c r="M543" s="18" t="s">
        <v>1108</v>
      </c>
      <c r="N543" s="19">
        <v>42380.368750000001</v>
      </c>
      <c r="O543" s="19">
        <v>42385.328472222202</v>
      </c>
      <c r="P543" s="18" t="s">
        <v>610</v>
      </c>
      <c r="Q543" s="18" t="s">
        <v>611</v>
      </c>
      <c r="R543" s="46" t="s">
        <v>2286</v>
      </c>
    </row>
    <row r="544" spans="1:18" outlineLevel="2" x14ac:dyDescent="0.3">
      <c r="A544" s="18" t="s">
        <v>12</v>
      </c>
      <c r="B544" s="18" t="s">
        <v>13</v>
      </c>
      <c r="C544" s="18" t="s">
        <v>111</v>
      </c>
      <c r="D544" s="19">
        <v>42446.6390972222</v>
      </c>
      <c r="E544" s="18" t="s">
        <v>93</v>
      </c>
      <c r="F544" s="18" t="s">
        <v>148</v>
      </c>
      <c r="G544" s="22">
        <v>132</v>
      </c>
      <c r="H544" s="18" t="s">
        <v>1157</v>
      </c>
      <c r="I544" s="18" t="s">
        <v>17</v>
      </c>
      <c r="J544" s="20">
        <v>514454</v>
      </c>
      <c r="K544" s="18" t="s">
        <v>1158</v>
      </c>
      <c r="L544" s="18" t="s">
        <v>1127</v>
      </c>
      <c r="M544" s="18" t="s">
        <v>1128</v>
      </c>
      <c r="N544" s="19">
        <v>42425.418055555601</v>
      </c>
      <c r="O544" s="19">
        <v>42444.629861111098</v>
      </c>
      <c r="P544" s="18" t="s">
        <v>151</v>
      </c>
      <c r="Q544" s="18" t="s">
        <v>152</v>
      </c>
      <c r="R544" s="46" t="s">
        <v>1159</v>
      </c>
    </row>
    <row r="545" spans="1:18" ht="100.8" outlineLevel="2" x14ac:dyDescent="0.3">
      <c r="A545" s="18" t="s">
        <v>12</v>
      </c>
      <c r="B545" s="18" t="s">
        <v>13</v>
      </c>
      <c r="C545" s="18" t="s">
        <v>111</v>
      </c>
      <c r="D545" s="19">
        <v>42446.642372685201</v>
      </c>
      <c r="E545" s="18" t="s">
        <v>93</v>
      </c>
      <c r="F545" s="18" t="s">
        <v>156</v>
      </c>
      <c r="G545" s="22">
        <v>97.35</v>
      </c>
      <c r="H545" s="18" t="s">
        <v>280</v>
      </c>
      <c r="I545" s="18" t="s">
        <v>17</v>
      </c>
      <c r="J545" s="20">
        <v>514458</v>
      </c>
      <c r="K545" s="18" t="s">
        <v>281</v>
      </c>
      <c r="L545" s="18" t="s">
        <v>177</v>
      </c>
      <c r="M545" s="18" t="s">
        <v>178</v>
      </c>
      <c r="N545" s="19">
        <v>42390.6784722222</v>
      </c>
      <c r="O545" s="19">
        <v>42410.377083333296</v>
      </c>
      <c r="P545" s="18" t="s">
        <v>251</v>
      </c>
      <c r="Q545" s="18" t="s">
        <v>252</v>
      </c>
      <c r="R545" s="46" t="s">
        <v>2287</v>
      </c>
    </row>
    <row r="546" spans="1:18" ht="115.2" outlineLevel="2" x14ac:dyDescent="0.3">
      <c r="A546" s="18" t="s">
        <v>12</v>
      </c>
      <c r="B546" s="18" t="s">
        <v>13</v>
      </c>
      <c r="C546" s="18" t="s">
        <v>111</v>
      </c>
      <c r="D546" s="19">
        <v>42465.270844907398</v>
      </c>
      <c r="E546" s="18" t="s">
        <v>93</v>
      </c>
      <c r="F546" s="18" t="s">
        <v>1047</v>
      </c>
      <c r="G546" s="22">
        <v>363</v>
      </c>
      <c r="H546" s="18" t="s">
        <v>1058</v>
      </c>
      <c r="I546" s="18" t="s">
        <v>17</v>
      </c>
      <c r="J546" s="20">
        <v>514499</v>
      </c>
      <c r="K546" s="18" t="s">
        <v>1059</v>
      </c>
      <c r="L546" s="18" t="s">
        <v>1045</v>
      </c>
      <c r="M546" s="18" t="s">
        <v>1046</v>
      </c>
      <c r="N546" s="19">
        <v>42438.581944444399</v>
      </c>
      <c r="O546" s="19">
        <v>42451.5756944444</v>
      </c>
      <c r="P546" s="18" t="s">
        <v>1049</v>
      </c>
      <c r="Q546" s="18" t="s">
        <v>1050</v>
      </c>
      <c r="R546" s="46" t="s">
        <v>2288</v>
      </c>
    </row>
    <row r="547" spans="1:18" ht="57.6" outlineLevel="2" x14ac:dyDescent="0.3">
      <c r="A547" s="18" t="s">
        <v>12</v>
      </c>
      <c r="B547" s="18" t="s">
        <v>13</v>
      </c>
      <c r="C547" s="18" t="s">
        <v>111</v>
      </c>
      <c r="D547" s="19">
        <v>42465.274317129602</v>
      </c>
      <c r="E547" s="18" t="s">
        <v>93</v>
      </c>
      <c r="F547" s="18" t="s">
        <v>156</v>
      </c>
      <c r="G547" s="22">
        <v>120</v>
      </c>
      <c r="H547" s="18" t="s">
        <v>278</v>
      </c>
      <c r="I547" s="18" t="s">
        <v>17</v>
      </c>
      <c r="J547" s="20">
        <v>514503</v>
      </c>
      <c r="K547" s="18" t="s">
        <v>279</v>
      </c>
      <c r="L547" s="18" t="s">
        <v>177</v>
      </c>
      <c r="M547" s="18" t="s">
        <v>178</v>
      </c>
      <c r="N547" s="19">
        <v>42396.465277777803</v>
      </c>
      <c r="O547" s="19">
        <v>42397.534722222197</v>
      </c>
      <c r="P547" s="18" t="s">
        <v>187</v>
      </c>
      <c r="Q547" s="18" t="s">
        <v>188</v>
      </c>
      <c r="R547" s="46" t="s">
        <v>2470</v>
      </c>
    </row>
    <row r="548" spans="1:18" ht="158.4" outlineLevel="2" x14ac:dyDescent="0.3">
      <c r="A548" s="18" t="s">
        <v>12</v>
      </c>
      <c r="B548" s="18" t="s">
        <v>13</v>
      </c>
      <c r="C548" s="18" t="s">
        <v>111</v>
      </c>
      <c r="D548" s="19">
        <v>42465.277789351901</v>
      </c>
      <c r="E548" s="18" t="s">
        <v>93</v>
      </c>
      <c r="F548" s="18" t="s">
        <v>79</v>
      </c>
      <c r="G548" s="22">
        <v>690</v>
      </c>
      <c r="H548" s="18" t="s">
        <v>644</v>
      </c>
      <c r="I548" s="18" t="s">
        <v>17</v>
      </c>
      <c r="J548" s="20">
        <v>514505</v>
      </c>
      <c r="K548" s="18" t="s">
        <v>645</v>
      </c>
      <c r="L548" s="18" t="s">
        <v>563</v>
      </c>
      <c r="M548" s="18" t="s">
        <v>564</v>
      </c>
      <c r="N548" s="19">
        <v>42425.491666666698</v>
      </c>
      <c r="O548" s="19">
        <v>42431.547222222202</v>
      </c>
      <c r="P548" s="18" t="s">
        <v>618</v>
      </c>
      <c r="Q548" s="18" t="s">
        <v>619</v>
      </c>
      <c r="R548" s="46" t="s">
        <v>2289</v>
      </c>
    </row>
    <row r="549" spans="1:18" ht="172.8" outlineLevel="2" x14ac:dyDescent="0.3">
      <c r="A549" s="18" t="s">
        <v>12</v>
      </c>
      <c r="B549" s="18" t="s">
        <v>13</v>
      </c>
      <c r="C549" s="18" t="s">
        <v>111</v>
      </c>
      <c r="D549" s="19">
        <v>42465.302094907398</v>
      </c>
      <c r="E549" s="18" t="s">
        <v>93</v>
      </c>
      <c r="F549" s="18" t="s">
        <v>148</v>
      </c>
      <c r="G549" s="22">
        <v>517</v>
      </c>
      <c r="H549" s="18" t="s">
        <v>1162</v>
      </c>
      <c r="I549" s="18" t="s">
        <v>17</v>
      </c>
      <c r="J549" s="20">
        <v>514518</v>
      </c>
      <c r="K549" s="18" t="s">
        <v>1163</v>
      </c>
      <c r="L549" s="18" t="s">
        <v>1127</v>
      </c>
      <c r="M549" s="18" t="s">
        <v>1128</v>
      </c>
      <c r="N549" s="19">
        <v>42438.608333333301</v>
      </c>
      <c r="O549" s="19">
        <v>42444.402777777803</v>
      </c>
      <c r="P549" s="18" t="s">
        <v>151</v>
      </c>
      <c r="Q549" s="18" t="s">
        <v>152</v>
      </c>
      <c r="R549" s="46" t="s">
        <v>2290</v>
      </c>
    </row>
    <row r="550" spans="1:18" ht="100.8" outlineLevel="2" x14ac:dyDescent="0.3">
      <c r="A550" s="18" t="s">
        <v>12</v>
      </c>
      <c r="B550" s="18" t="s">
        <v>13</v>
      </c>
      <c r="C550" s="18" t="s">
        <v>111</v>
      </c>
      <c r="D550" s="19">
        <v>42465.663333333301</v>
      </c>
      <c r="E550" s="18" t="s">
        <v>93</v>
      </c>
      <c r="F550" s="18" t="s">
        <v>1073</v>
      </c>
      <c r="G550" s="22">
        <v>17325</v>
      </c>
      <c r="H550" s="18" t="s">
        <v>1098</v>
      </c>
      <c r="I550" s="18" t="s">
        <v>17</v>
      </c>
      <c r="J550" s="20">
        <v>514515</v>
      </c>
      <c r="K550" s="18" t="s">
        <v>1099</v>
      </c>
      <c r="L550" s="18" t="s">
        <v>1071</v>
      </c>
      <c r="M550" s="18" t="s">
        <v>1072</v>
      </c>
      <c r="N550" s="19">
        <v>42352.541666666701</v>
      </c>
      <c r="O550" s="19">
        <v>42380.295833333301</v>
      </c>
      <c r="P550" s="18" t="s">
        <v>1100</v>
      </c>
      <c r="Q550" s="18" t="s">
        <v>1101</v>
      </c>
      <c r="R550" s="46" t="s">
        <v>1102</v>
      </c>
    </row>
    <row r="551" spans="1:18" ht="201.6" outlineLevel="2" x14ac:dyDescent="0.3">
      <c r="A551" s="18" t="s">
        <v>12</v>
      </c>
      <c r="B551" s="18" t="s">
        <v>13</v>
      </c>
      <c r="C551" s="18" t="s">
        <v>111</v>
      </c>
      <c r="D551" s="19">
        <v>42473.534733796303</v>
      </c>
      <c r="E551" s="18" t="s">
        <v>93</v>
      </c>
      <c r="F551" s="18" t="s">
        <v>87</v>
      </c>
      <c r="G551" s="22">
        <v>3540.68</v>
      </c>
      <c r="H551" s="18" t="s">
        <v>116</v>
      </c>
      <c r="I551" s="18" t="s">
        <v>17</v>
      </c>
      <c r="J551" s="20">
        <v>514568</v>
      </c>
      <c r="K551" s="18" t="s">
        <v>117</v>
      </c>
      <c r="L551" s="18" t="s">
        <v>76</v>
      </c>
      <c r="M551" s="18" t="s">
        <v>77</v>
      </c>
      <c r="N551" s="19">
        <v>42387.333333333299</v>
      </c>
      <c r="O551" s="19">
        <v>42408.631944444402</v>
      </c>
      <c r="P551" s="18" t="s">
        <v>82</v>
      </c>
      <c r="Q551" s="18" t="s">
        <v>83</v>
      </c>
      <c r="R551" s="46" t="s">
        <v>2291</v>
      </c>
    </row>
    <row r="552" spans="1:18" ht="129.6" outlineLevel="2" x14ac:dyDescent="0.3">
      <c r="A552" s="18" t="s">
        <v>12</v>
      </c>
      <c r="B552" s="18" t="s">
        <v>13</v>
      </c>
      <c r="C552" s="18" t="s">
        <v>111</v>
      </c>
      <c r="D552" s="19">
        <v>42473.555567129602</v>
      </c>
      <c r="E552" s="18" t="s">
        <v>93</v>
      </c>
      <c r="F552" s="18" t="s">
        <v>148</v>
      </c>
      <c r="G552" s="22">
        <v>297</v>
      </c>
      <c r="H552" s="18" t="s">
        <v>1164</v>
      </c>
      <c r="I552" s="18" t="s">
        <v>17</v>
      </c>
      <c r="J552" s="20">
        <v>514581</v>
      </c>
      <c r="K552" s="18" t="s">
        <v>1165</v>
      </c>
      <c r="L552" s="18" t="s">
        <v>1127</v>
      </c>
      <c r="M552" s="18" t="s">
        <v>1128</v>
      </c>
      <c r="N552" s="19">
        <v>42451.5715277778</v>
      </c>
      <c r="O552" s="19">
        <v>42452.538194444402</v>
      </c>
      <c r="P552" s="18" t="s">
        <v>151</v>
      </c>
      <c r="Q552" s="18" t="s">
        <v>152</v>
      </c>
      <c r="R552" s="46" t="s">
        <v>2292</v>
      </c>
    </row>
    <row r="553" spans="1:18" ht="129.6" outlineLevel="2" x14ac:dyDescent="0.3">
      <c r="A553" s="18" t="s">
        <v>12</v>
      </c>
      <c r="B553" s="18" t="s">
        <v>13</v>
      </c>
      <c r="C553" s="18" t="s">
        <v>111</v>
      </c>
      <c r="D553" s="19">
        <v>42473.562511574099</v>
      </c>
      <c r="E553" s="18" t="s">
        <v>93</v>
      </c>
      <c r="F553" s="18" t="s">
        <v>148</v>
      </c>
      <c r="G553" s="22">
        <v>132</v>
      </c>
      <c r="H553" s="18" t="s">
        <v>1166</v>
      </c>
      <c r="I553" s="18" t="s">
        <v>17</v>
      </c>
      <c r="J553" s="20">
        <v>514585</v>
      </c>
      <c r="K553" s="18" t="s">
        <v>1167</v>
      </c>
      <c r="L553" s="18" t="s">
        <v>1127</v>
      </c>
      <c r="M553" s="18" t="s">
        <v>1128</v>
      </c>
      <c r="N553" s="19">
        <v>42453.436805555597</v>
      </c>
      <c r="O553" s="19">
        <v>42471.643750000003</v>
      </c>
      <c r="P553" s="18" t="s">
        <v>151</v>
      </c>
      <c r="Q553" s="18" t="s">
        <v>152</v>
      </c>
      <c r="R553" s="46" t="s">
        <v>2293</v>
      </c>
    </row>
    <row r="554" spans="1:18" ht="43.2" outlineLevel="2" x14ac:dyDescent="0.3">
      <c r="A554" s="18" t="s">
        <v>12</v>
      </c>
      <c r="B554" s="18" t="s">
        <v>13</v>
      </c>
      <c r="C554" s="18" t="s">
        <v>111</v>
      </c>
      <c r="D554" s="19">
        <v>42480.416666666701</v>
      </c>
      <c r="E554" s="18" t="s">
        <v>93</v>
      </c>
      <c r="F554" s="18" t="s">
        <v>148</v>
      </c>
      <c r="G554" s="22">
        <v>132</v>
      </c>
      <c r="H554" s="18" t="s">
        <v>1168</v>
      </c>
      <c r="I554" s="18" t="s">
        <v>17</v>
      </c>
      <c r="J554" s="20">
        <v>514594</v>
      </c>
      <c r="K554" s="18" t="s">
        <v>1169</v>
      </c>
      <c r="L554" s="18" t="s">
        <v>1127</v>
      </c>
      <c r="M554" s="18" t="s">
        <v>1128</v>
      </c>
      <c r="N554" s="19">
        <v>42425.679166666698</v>
      </c>
      <c r="O554" s="19">
        <v>42425.679166666698</v>
      </c>
      <c r="P554" s="18" t="s">
        <v>151</v>
      </c>
      <c r="Q554" s="18" t="s">
        <v>152</v>
      </c>
      <c r="R554" s="46" t="s">
        <v>2294</v>
      </c>
    </row>
    <row r="555" spans="1:18" ht="86.4" outlineLevel="2" x14ac:dyDescent="0.3">
      <c r="A555" s="18" t="s">
        <v>12</v>
      </c>
      <c r="B555" s="18" t="s">
        <v>13</v>
      </c>
      <c r="C555" s="18" t="s">
        <v>111</v>
      </c>
      <c r="D555" s="19">
        <v>42480.420150462996</v>
      </c>
      <c r="E555" s="18" t="s">
        <v>93</v>
      </c>
      <c r="F555" s="18" t="s">
        <v>672</v>
      </c>
      <c r="G555" s="22">
        <v>628.76</v>
      </c>
      <c r="H555" s="18" t="s">
        <v>905</v>
      </c>
      <c r="I555" s="18" t="s">
        <v>17</v>
      </c>
      <c r="J555" s="20">
        <v>514598</v>
      </c>
      <c r="K555" s="18" t="s">
        <v>906</v>
      </c>
      <c r="L555" s="18" t="s">
        <v>757</v>
      </c>
      <c r="M555" s="18" t="s">
        <v>758</v>
      </c>
      <c r="N555" s="19">
        <v>42304.547916666699</v>
      </c>
      <c r="O555" s="19">
        <v>42335.605555555601</v>
      </c>
      <c r="P555" s="18" t="s">
        <v>369</v>
      </c>
      <c r="Q555" s="18" t="s">
        <v>370</v>
      </c>
      <c r="R555" s="46" t="s">
        <v>2295</v>
      </c>
    </row>
    <row r="556" spans="1:18" ht="144" outlineLevel="2" x14ac:dyDescent="0.3">
      <c r="A556" s="18" t="s">
        <v>12</v>
      </c>
      <c r="B556" s="18" t="s">
        <v>13</v>
      </c>
      <c r="C556" s="18" t="s">
        <v>111</v>
      </c>
      <c r="D556" s="19">
        <v>42486.350694444402</v>
      </c>
      <c r="E556" s="18" t="s">
        <v>93</v>
      </c>
      <c r="F556" s="18" t="s">
        <v>672</v>
      </c>
      <c r="G556" s="22">
        <v>123.9</v>
      </c>
      <c r="H556" s="18" t="s">
        <v>909</v>
      </c>
      <c r="I556" s="18" t="s">
        <v>17</v>
      </c>
      <c r="J556" s="20">
        <v>514611</v>
      </c>
      <c r="K556" s="18" t="s">
        <v>910</v>
      </c>
      <c r="L556" s="18" t="s">
        <v>757</v>
      </c>
      <c r="M556" s="18" t="s">
        <v>758</v>
      </c>
      <c r="N556" s="19">
        <v>42468.447222222203</v>
      </c>
      <c r="O556" s="19">
        <v>42468.46875</v>
      </c>
      <c r="P556" s="18" t="s">
        <v>369</v>
      </c>
      <c r="Q556" s="18" t="s">
        <v>370</v>
      </c>
      <c r="R556" s="46" t="s">
        <v>2296</v>
      </c>
    </row>
    <row r="557" spans="1:18" ht="129.6" outlineLevel="2" x14ac:dyDescent="0.3">
      <c r="A557" s="18" t="s">
        <v>12</v>
      </c>
      <c r="B557" s="18" t="s">
        <v>13</v>
      </c>
      <c r="C557" s="18" t="s">
        <v>111</v>
      </c>
      <c r="D557" s="19">
        <v>42486.357650462996</v>
      </c>
      <c r="E557" s="18" t="s">
        <v>93</v>
      </c>
      <c r="F557" s="18" t="s">
        <v>87</v>
      </c>
      <c r="G557" s="22">
        <v>176.66</v>
      </c>
      <c r="H557" s="18" t="s">
        <v>118</v>
      </c>
      <c r="I557" s="18" t="s">
        <v>17</v>
      </c>
      <c r="J557" s="20">
        <v>514617</v>
      </c>
      <c r="K557" s="18" t="s">
        <v>119</v>
      </c>
      <c r="L557" s="18" t="s">
        <v>76</v>
      </c>
      <c r="M557" s="18" t="s">
        <v>77</v>
      </c>
      <c r="N557" s="19">
        <v>42408.525694444397</v>
      </c>
      <c r="O557" s="19">
        <v>42423.548611111102</v>
      </c>
      <c r="P557" s="18" t="s">
        <v>82</v>
      </c>
      <c r="Q557" s="18" t="s">
        <v>83</v>
      </c>
      <c r="R557" s="46" t="s">
        <v>2297</v>
      </c>
    </row>
    <row r="558" spans="1:18" ht="177.6" customHeight="1" outlineLevel="2" x14ac:dyDescent="0.3">
      <c r="A558" s="18" t="s">
        <v>12</v>
      </c>
      <c r="B558" s="18" t="s">
        <v>13</v>
      </c>
      <c r="C558" s="18" t="s">
        <v>111</v>
      </c>
      <c r="D558" s="19">
        <v>42499.277777777803</v>
      </c>
      <c r="E558" s="18" t="s">
        <v>93</v>
      </c>
      <c r="F558" s="18" t="s">
        <v>148</v>
      </c>
      <c r="G558" s="22">
        <v>484</v>
      </c>
      <c r="H558" s="18" t="s">
        <v>1172</v>
      </c>
      <c r="I558" s="18" t="s">
        <v>17</v>
      </c>
      <c r="J558" s="20">
        <v>514648</v>
      </c>
      <c r="K558" s="18" t="s">
        <v>1173</v>
      </c>
      <c r="L558" s="18" t="s">
        <v>1127</v>
      </c>
      <c r="M558" s="18" t="s">
        <v>1128</v>
      </c>
      <c r="N558" s="19">
        <v>42474.641666666699</v>
      </c>
      <c r="O558" s="19">
        <v>42493.660416666702</v>
      </c>
      <c r="P558" s="18" t="s">
        <v>151</v>
      </c>
      <c r="Q558" s="18" t="s">
        <v>152</v>
      </c>
      <c r="R558" s="46" t="s">
        <v>2298</v>
      </c>
    </row>
    <row r="559" spans="1:18" outlineLevel="2" x14ac:dyDescent="0.3">
      <c r="A559" s="18" t="s">
        <v>12</v>
      </c>
      <c r="B559" s="18" t="s">
        <v>13</v>
      </c>
      <c r="C559" s="18" t="s">
        <v>111</v>
      </c>
      <c r="D559" s="19">
        <v>42499.322916666701</v>
      </c>
      <c r="E559" s="18" t="s">
        <v>93</v>
      </c>
      <c r="F559" s="18" t="s">
        <v>148</v>
      </c>
      <c r="G559" s="22">
        <v>326.7</v>
      </c>
      <c r="H559" s="18" t="s">
        <v>1176</v>
      </c>
      <c r="I559" s="18" t="s">
        <v>17</v>
      </c>
      <c r="J559" s="20">
        <v>514671</v>
      </c>
      <c r="K559" s="18" t="s">
        <v>1177</v>
      </c>
      <c r="L559" s="18" t="s">
        <v>1127</v>
      </c>
      <c r="M559" s="18" t="s">
        <v>1128</v>
      </c>
      <c r="N559" s="19">
        <v>42488.426388888904</v>
      </c>
      <c r="O559" s="19">
        <v>42489.426388888904</v>
      </c>
      <c r="P559" s="18" t="s">
        <v>181</v>
      </c>
      <c r="Q559" s="18" t="s">
        <v>182</v>
      </c>
      <c r="R559" s="46" t="s">
        <v>1178</v>
      </c>
    </row>
    <row r="560" spans="1:18" ht="100.8" outlineLevel="2" x14ac:dyDescent="0.3">
      <c r="A560" s="18" t="s">
        <v>12</v>
      </c>
      <c r="B560" s="18" t="s">
        <v>13</v>
      </c>
      <c r="C560" s="18" t="s">
        <v>111</v>
      </c>
      <c r="D560" s="19">
        <v>42499.333333333299</v>
      </c>
      <c r="E560" s="18" t="s">
        <v>93</v>
      </c>
      <c r="F560" s="18" t="s">
        <v>1489</v>
      </c>
      <c r="G560" s="22">
        <v>49.5</v>
      </c>
      <c r="H560" s="18" t="s">
        <v>1597</v>
      </c>
      <c r="I560" s="18" t="s">
        <v>17</v>
      </c>
      <c r="J560" s="20">
        <v>514676</v>
      </c>
      <c r="K560" s="18" t="s">
        <v>1598</v>
      </c>
      <c r="L560" s="18" t="s">
        <v>1595</v>
      </c>
      <c r="M560" s="18" t="s">
        <v>1596</v>
      </c>
      <c r="N560" s="19">
        <v>42466.347222222197</v>
      </c>
      <c r="O560" s="19">
        <v>42466.512499999997</v>
      </c>
      <c r="P560" s="18" t="s">
        <v>1481</v>
      </c>
      <c r="Q560" s="18" t="s">
        <v>1482</v>
      </c>
      <c r="R560" s="46" t="s">
        <v>1599</v>
      </c>
    </row>
    <row r="561" spans="1:18" ht="144" outlineLevel="2" x14ac:dyDescent="0.3">
      <c r="A561" s="18" t="s">
        <v>12</v>
      </c>
      <c r="B561" s="18" t="s">
        <v>13</v>
      </c>
      <c r="C561" s="18" t="s">
        <v>111</v>
      </c>
      <c r="D561" s="19">
        <v>42514.548611111102</v>
      </c>
      <c r="E561" s="18" t="s">
        <v>93</v>
      </c>
      <c r="F561" s="18" t="s">
        <v>1489</v>
      </c>
      <c r="G561" s="22">
        <v>231</v>
      </c>
      <c r="H561" s="18" t="s">
        <v>1585</v>
      </c>
      <c r="I561" s="18" t="s">
        <v>17</v>
      </c>
      <c r="J561" s="20">
        <v>514718</v>
      </c>
      <c r="K561" s="18" t="s">
        <v>1586</v>
      </c>
      <c r="L561" s="18" t="s">
        <v>1477</v>
      </c>
      <c r="M561" s="18" t="s">
        <v>1478</v>
      </c>
      <c r="N561" s="19">
        <v>42387.645138888904</v>
      </c>
      <c r="O561" s="19">
        <v>42389.668749999997</v>
      </c>
      <c r="P561" s="18" t="s">
        <v>1587</v>
      </c>
      <c r="Q561" s="18" t="s">
        <v>1588</v>
      </c>
      <c r="R561" s="46" t="s">
        <v>2299</v>
      </c>
    </row>
    <row r="562" spans="1:18" ht="158.4" outlineLevel="2" x14ac:dyDescent="0.3">
      <c r="A562" s="18" t="s">
        <v>12</v>
      </c>
      <c r="B562" s="18" t="s">
        <v>13</v>
      </c>
      <c r="C562" s="18" t="s">
        <v>111</v>
      </c>
      <c r="D562" s="19">
        <v>42514.552083333299</v>
      </c>
      <c r="E562" s="18" t="s">
        <v>93</v>
      </c>
      <c r="F562" s="18" t="s">
        <v>148</v>
      </c>
      <c r="G562" s="22">
        <v>308</v>
      </c>
      <c r="H562" s="18" t="s">
        <v>1174</v>
      </c>
      <c r="I562" s="18" t="s">
        <v>17</v>
      </c>
      <c r="J562" s="20">
        <v>514722</v>
      </c>
      <c r="K562" s="18" t="s">
        <v>1175</v>
      </c>
      <c r="L562" s="18" t="s">
        <v>1127</v>
      </c>
      <c r="M562" s="18" t="s">
        <v>1128</v>
      </c>
      <c r="N562" s="19">
        <v>42488.503472222197</v>
      </c>
      <c r="O562" s="19">
        <v>42495.451388888898</v>
      </c>
      <c r="P562" s="18" t="s">
        <v>151</v>
      </c>
      <c r="Q562" s="18" t="s">
        <v>152</v>
      </c>
      <c r="R562" s="46" t="s">
        <v>2300</v>
      </c>
    </row>
    <row r="563" spans="1:18" ht="144" outlineLevel="2" x14ac:dyDescent="0.3">
      <c r="A563" s="18" t="s">
        <v>12</v>
      </c>
      <c r="B563" s="18" t="s">
        <v>13</v>
      </c>
      <c r="C563" s="18" t="s">
        <v>111</v>
      </c>
      <c r="D563" s="19">
        <v>42514.555555555598</v>
      </c>
      <c r="E563" s="18" t="s">
        <v>93</v>
      </c>
      <c r="F563" s="18" t="s">
        <v>148</v>
      </c>
      <c r="G563" s="22">
        <v>704</v>
      </c>
      <c r="H563" s="18" t="s">
        <v>1179</v>
      </c>
      <c r="I563" s="18" t="s">
        <v>17</v>
      </c>
      <c r="J563" s="20">
        <v>514723</v>
      </c>
      <c r="K563" s="18" t="s">
        <v>1180</v>
      </c>
      <c r="L563" s="18" t="s">
        <v>1127</v>
      </c>
      <c r="M563" s="18" t="s">
        <v>1128</v>
      </c>
      <c r="N563" s="19">
        <v>42494.629166666702</v>
      </c>
      <c r="O563" s="19">
        <v>42494.629166666702</v>
      </c>
      <c r="P563" s="18" t="s">
        <v>151</v>
      </c>
      <c r="Q563" s="18" t="s">
        <v>152</v>
      </c>
      <c r="R563" s="46" t="s">
        <v>2301</v>
      </c>
    </row>
    <row r="564" spans="1:18" ht="72" outlineLevel="2" x14ac:dyDescent="0.3">
      <c r="A564" s="18" t="s">
        <v>12</v>
      </c>
      <c r="B564" s="18" t="s">
        <v>13</v>
      </c>
      <c r="C564" s="18" t="s">
        <v>111</v>
      </c>
      <c r="D564" s="19">
        <v>42517.329861111102</v>
      </c>
      <c r="E564" s="18" t="s">
        <v>93</v>
      </c>
      <c r="F564" s="18" t="s">
        <v>913</v>
      </c>
      <c r="G564" s="22">
        <v>348.83</v>
      </c>
      <c r="H564" s="18" t="s">
        <v>914</v>
      </c>
      <c r="I564" s="18" t="s">
        <v>17</v>
      </c>
      <c r="J564" s="20">
        <v>514752</v>
      </c>
      <c r="K564" s="18" t="s">
        <v>915</v>
      </c>
      <c r="L564" s="18" t="s">
        <v>757</v>
      </c>
      <c r="M564" s="18" t="s">
        <v>758</v>
      </c>
      <c r="N564" s="19">
        <v>42493.347916666702</v>
      </c>
      <c r="O564" s="19">
        <v>42503.604861111096</v>
      </c>
      <c r="P564" s="18" t="s">
        <v>369</v>
      </c>
      <c r="Q564" s="18" t="s">
        <v>370</v>
      </c>
      <c r="R564" s="46" t="s">
        <v>2302</v>
      </c>
    </row>
    <row r="565" spans="1:18" ht="172.8" outlineLevel="2" x14ac:dyDescent="0.3">
      <c r="A565" s="18" t="s">
        <v>12</v>
      </c>
      <c r="B565" s="18" t="s">
        <v>13</v>
      </c>
      <c r="C565" s="18" t="s">
        <v>111</v>
      </c>
      <c r="D565" s="19">
        <v>42531.607638888898</v>
      </c>
      <c r="E565" s="18" t="s">
        <v>93</v>
      </c>
      <c r="F565" s="18" t="s">
        <v>148</v>
      </c>
      <c r="G565" s="22">
        <v>693</v>
      </c>
      <c r="H565" s="18" t="s">
        <v>1170</v>
      </c>
      <c r="I565" s="18" t="s">
        <v>17</v>
      </c>
      <c r="J565" s="20">
        <v>514824</v>
      </c>
      <c r="K565" s="18" t="s">
        <v>1171</v>
      </c>
      <c r="L565" s="18" t="s">
        <v>1127</v>
      </c>
      <c r="M565" s="18" t="s">
        <v>1128</v>
      </c>
      <c r="N565" s="19">
        <v>42489.673611111102</v>
      </c>
      <c r="O565" s="19">
        <v>42502.588888888902</v>
      </c>
      <c r="P565" s="18" t="s">
        <v>151</v>
      </c>
      <c r="Q565" s="18" t="s">
        <v>152</v>
      </c>
      <c r="R565" s="46" t="s">
        <v>2303</v>
      </c>
    </row>
    <row r="566" spans="1:18" ht="129.6" outlineLevel="2" x14ac:dyDescent="0.3">
      <c r="A566" s="18" t="s">
        <v>12</v>
      </c>
      <c r="B566" s="18" t="s">
        <v>13</v>
      </c>
      <c r="C566" s="18" t="s">
        <v>111</v>
      </c>
      <c r="D566" s="19">
        <v>42531.611122685201</v>
      </c>
      <c r="E566" s="18" t="s">
        <v>93</v>
      </c>
      <c r="F566" s="18" t="s">
        <v>148</v>
      </c>
      <c r="G566" s="22">
        <v>341</v>
      </c>
      <c r="H566" s="18" t="s">
        <v>1181</v>
      </c>
      <c r="I566" s="18" t="s">
        <v>17</v>
      </c>
      <c r="J566" s="20">
        <v>514825</v>
      </c>
      <c r="K566" s="18" t="s">
        <v>1182</v>
      </c>
      <c r="L566" s="18" t="s">
        <v>1127</v>
      </c>
      <c r="M566" s="18" t="s">
        <v>1128</v>
      </c>
      <c r="N566" s="19">
        <v>42499.504166666702</v>
      </c>
      <c r="O566" s="19">
        <v>42524.291666666701</v>
      </c>
      <c r="P566" s="18" t="s">
        <v>151</v>
      </c>
      <c r="Q566" s="18" t="s">
        <v>152</v>
      </c>
      <c r="R566" s="46" t="s">
        <v>2304</v>
      </c>
    </row>
    <row r="567" spans="1:18" ht="403.2" outlineLevel="2" x14ac:dyDescent="0.3">
      <c r="A567" s="18" t="s">
        <v>12</v>
      </c>
      <c r="B567" s="18" t="s">
        <v>13</v>
      </c>
      <c r="C567" s="18" t="s">
        <v>111</v>
      </c>
      <c r="D567" s="19">
        <v>42537.371527777803</v>
      </c>
      <c r="E567" s="18" t="s">
        <v>93</v>
      </c>
      <c r="F567" s="18" t="s">
        <v>87</v>
      </c>
      <c r="G567" s="22">
        <v>357.94</v>
      </c>
      <c r="H567" s="18" t="s">
        <v>120</v>
      </c>
      <c r="I567" s="18" t="s">
        <v>17</v>
      </c>
      <c r="J567" s="20">
        <v>514849</v>
      </c>
      <c r="K567" s="18" t="s">
        <v>121</v>
      </c>
      <c r="L567" s="18" t="s">
        <v>76</v>
      </c>
      <c r="M567" s="18" t="s">
        <v>77</v>
      </c>
      <c r="N567" s="19">
        <v>42514.677083333299</v>
      </c>
      <c r="O567" s="19">
        <v>42515.657638888901</v>
      </c>
      <c r="P567" s="18" t="s">
        <v>82</v>
      </c>
      <c r="Q567" s="18" t="s">
        <v>83</v>
      </c>
      <c r="R567" s="46" t="s">
        <v>2305</v>
      </c>
    </row>
    <row r="568" spans="1:18" ht="288" outlineLevel="2" x14ac:dyDescent="0.3">
      <c r="A568" s="18" t="s">
        <v>12</v>
      </c>
      <c r="B568" s="18" t="s">
        <v>13</v>
      </c>
      <c r="C568" s="18" t="s">
        <v>111</v>
      </c>
      <c r="D568" s="19">
        <v>42549.274432870399</v>
      </c>
      <c r="E568" s="18" t="s">
        <v>93</v>
      </c>
      <c r="F568" s="18" t="s">
        <v>1489</v>
      </c>
      <c r="G568" s="22">
        <v>772.2</v>
      </c>
      <c r="H568" s="18" t="s">
        <v>1591</v>
      </c>
      <c r="I568" s="18" t="s">
        <v>17</v>
      </c>
      <c r="J568" s="20">
        <v>514884</v>
      </c>
      <c r="K568" s="18" t="s">
        <v>1592</v>
      </c>
      <c r="L568" s="18" t="s">
        <v>1477</v>
      </c>
      <c r="M568" s="18" t="s">
        <v>1478</v>
      </c>
      <c r="N568" s="19">
        <v>42481.691666666702</v>
      </c>
      <c r="O568" s="19">
        <v>42489.4506944444</v>
      </c>
      <c r="P568" s="18" t="s">
        <v>1587</v>
      </c>
      <c r="Q568" s="18" t="s">
        <v>1588</v>
      </c>
      <c r="R568" s="46" t="s">
        <v>2306</v>
      </c>
    </row>
    <row r="569" spans="1:18" ht="100.8" outlineLevel="2" x14ac:dyDescent="0.3">
      <c r="A569" s="18" t="s">
        <v>12</v>
      </c>
      <c r="B569" s="18" t="s">
        <v>13</v>
      </c>
      <c r="C569" s="18" t="s">
        <v>111</v>
      </c>
      <c r="D569" s="19">
        <v>42551.631944444402</v>
      </c>
      <c r="E569" s="18" t="s">
        <v>93</v>
      </c>
      <c r="F569" s="18" t="s">
        <v>672</v>
      </c>
      <c r="G569" s="22">
        <v>1109.02</v>
      </c>
      <c r="H569" s="18" t="s">
        <v>911</v>
      </c>
      <c r="I569" s="18" t="s">
        <v>17</v>
      </c>
      <c r="J569" s="20">
        <v>514905</v>
      </c>
      <c r="K569" s="18" t="s">
        <v>912</v>
      </c>
      <c r="L569" s="18" t="s">
        <v>757</v>
      </c>
      <c r="M569" s="18" t="s">
        <v>758</v>
      </c>
      <c r="N569" s="19">
        <v>42482.340972222199</v>
      </c>
      <c r="O569" s="19">
        <v>42503.604166666701</v>
      </c>
      <c r="P569" s="18" t="s">
        <v>369</v>
      </c>
      <c r="Q569" s="18" t="s">
        <v>370</v>
      </c>
      <c r="R569" s="46" t="s">
        <v>2307</v>
      </c>
    </row>
    <row r="570" spans="1:18" outlineLevel="1" x14ac:dyDescent="0.3">
      <c r="A570" s="18"/>
      <c r="B570" s="18"/>
      <c r="C570" s="24" t="s">
        <v>1606</v>
      </c>
      <c r="D570" s="19"/>
      <c r="E570" s="18"/>
      <c r="F570" s="18"/>
      <c r="G570" s="22">
        <f>SUBTOTAL(9,G507:G569)</f>
        <v>53896</v>
      </c>
      <c r="H570" s="18"/>
      <c r="I570" s="18"/>
      <c r="J570" s="20"/>
      <c r="K570" s="18"/>
      <c r="L570" s="18"/>
      <c r="M570" s="18"/>
      <c r="N570" s="19"/>
      <c r="O570" s="19"/>
      <c r="P570" s="18"/>
      <c r="Q570" s="18"/>
      <c r="R570" s="46"/>
    </row>
    <row r="571" spans="1:18" ht="129.6" outlineLevel="2" x14ac:dyDescent="0.3">
      <c r="A571" s="18" t="s">
        <v>12</v>
      </c>
      <c r="B571" s="18" t="s">
        <v>13</v>
      </c>
      <c r="C571" s="18" t="s">
        <v>122</v>
      </c>
      <c r="D571" s="19">
        <v>42569.326400462996</v>
      </c>
      <c r="E571" s="18" t="s">
        <v>93</v>
      </c>
      <c r="F571" s="18" t="s">
        <v>148</v>
      </c>
      <c r="G571" s="22">
        <v>572</v>
      </c>
      <c r="H571" s="18" t="s">
        <v>1183</v>
      </c>
      <c r="I571" s="18" t="s">
        <v>17</v>
      </c>
      <c r="J571" s="20">
        <v>514954</v>
      </c>
      <c r="K571" s="18" t="s">
        <v>1184</v>
      </c>
      <c r="L571" s="18" t="s">
        <v>1127</v>
      </c>
      <c r="M571" s="18" t="s">
        <v>1128</v>
      </c>
      <c r="N571" s="19">
        <v>42552.46875</v>
      </c>
      <c r="O571" s="19">
        <v>42559.456250000003</v>
      </c>
      <c r="P571" s="18" t="s">
        <v>1143</v>
      </c>
      <c r="Q571" s="18" t="s">
        <v>1144</v>
      </c>
      <c r="R571" s="46" t="s">
        <v>2308</v>
      </c>
    </row>
    <row r="572" spans="1:18" ht="187.2" outlineLevel="2" x14ac:dyDescent="0.3">
      <c r="A572" s="18" t="s">
        <v>12</v>
      </c>
      <c r="B572" s="18" t="s">
        <v>13</v>
      </c>
      <c r="C572" s="18" t="s">
        <v>122</v>
      </c>
      <c r="D572" s="19">
        <v>42569.340289351901</v>
      </c>
      <c r="E572" s="18" t="s">
        <v>93</v>
      </c>
      <c r="F572" s="18" t="s">
        <v>1489</v>
      </c>
      <c r="G572" s="22">
        <v>3863.27</v>
      </c>
      <c r="H572" s="18" t="s">
        <v>1589</v>
      </c>
      <c r="I572" s="18" t="s">
        <v>17</v>
      </c>
      <c r="J572" s="20">
        <v>514962</v>
      </c>
      <c r="K572" s="18" t="s">
        <v>1590</v>
      </c>
      <c r="L572" s="18" t="s">
        <v>1477</v>
      </c>
      <c r="M572" s="18" t="s">
        <v>1478</v>
      </c>
      <c r="N572" s="19">
        <v>42396.439583333296</v>
      </c>
      <c r="O572" s="19">
        <v>42455.502083333296</v>
      </c>
      <c r="P572" s="18" t="s">
        <v>1587</v>
      </c>
      <c r="Q572" s="18" t="s">
        <v>1588</v>
      </c>
      <c r="R572" s="46" t="s">
        <v>2309</v>
      </c>
    </row>
    <row r="573" spans="1:18" ht="331.2" outlineLevel="2" x14ac:dyDescent="0.3">
      <c r="A573" s="18" t="s">
        <v>12</v>
      </c>
      <c r="B573" s="18" t="s">
        <v>13</v>
      </c>
      <c r="C573" s="18" t="s">
        <v>122</v>
      </c>
      <c r="D573" s="19">
        <v>42593.402766203697</v>
      </c>
      <c r="E573" s="18" t="s">
        <v>93</v>
      </c>
      <c r="F573" s="18" t="s">
        <v>156</v>
      </c>
      <c r="G573" s="22">
        <v>194.7</v>
      </c>
      <c r="H573" s="18" t="s">
        <v>282</v>
      </c>
      <c r="I573" s="18" t="s">
        <v>17</v>
      </c>
      <c r="J573" s="20">
        <v>515000</v>
      </c>
      <c r="K573" s="18" t="s">
        <v>283</v>
      </c>
      <c r="L573" s="18" t="s">
        <v>177</v>
      </c>
      <c r="M573" s="18" t="s">
        <v>178</v>
      </c>
      <c r="N573" s="19">
        <v>42544.609722222202</v>
      </c>
      <c r="O573" s="19">
        <v>42550.685416666704</v>
      </c>
      <c r="P573" s="18" t="s">
        <v>251</v>
      </c>
      <c r="Q573" s="18" t="s">
        <v>252</v>
      </c>
      <c r="R573" s="46" t="s">
        <v>2310</v>
      </c>
    </row>
    <row r="574" spans="1:18" ht="201.6" outlineLevel="2" x14ac:dyDescent="0.3">
      <c r="A574" s="18" t="s">
        <v>12</v>
      </c>
      <c r="B574" s="18" t="s">
        <v>13</v>
      </c>
      <c r="C574" s="18" t="s">
        <v>122</v>
      </c>
      <c r="D574" s="19">
        <v>42599.264131944401</v>
      </c>
      <c r="E574" s="18" t="s">
        <v>93</v>
      </c>
      <c r="F574" s="18" t="s">
        <v>79</v>
      </c>
      <c r="G574" s="22">
        <v>338.48</v>
      </c>
      <c r="H574" s="18" t="s">
        <v>646</v>
      </c>
      <c r="I574" s="18" t="s">
        <v>17</v>
      </c>
      <c r="J574" s="20">
        <v>515037</v>
      </c>
      <c r="K574" s="18" t="s">
        <v>647</v>
      </c>
      <c r="L574" s="18" t="s">
        <v>563</v>
      </c>
      <c r="M574" s="18" t="s">
        <v>564</v>
      </c>
      <c r="N574" s="19">
        <v>42492.629861111098</v>
      </c>
      <c r="O574" s="19">
        <v>42590.402777777803</v>
      </c>
      <c r="P574" s="18" t="s">
        <v>618</v>
      </c>
      <c r="Q574" s="18" t="s">
        <v>619</v>
      </c>
      <c r="R574" s="46" t="s">
        <v>2311</v>
      </c>
    </row>
    <row r="575" spans="1:18" ht="201.6" outlineLevel="2" x14ac:dyDescent="0.3">
      <c r="A575" s="18" t="s">
        <v>12</v>
      </c>
      <c r="B575" s="18" t="s">
        <v>13</v>
      </c>
      <c r="C575" s="18" t="s">
        <v>122</v>
      </c>
      <c r="D575" s="19">
        <v>42628.430729166699</v>
      </c>
      <c r="E575" s="18" t="s">
        <v>86</v>
      </c>
      <c r="F575" s="18" t="s">
        <v>156</v>
      </c>
      <c r="G575" s="22">
        <v>146</v>
      </c>
      <c r="H575" s="18" t="s">
        <v>284</v>
      </c>
      <c r="I575" s="18" t="s">
        <v>17</v>
      </c>
      <c r="J575" s="20">
        <v>515104</v>
      </c>
      <c r="K575" s="18" t="s">
        <v>285</v>
      </c>
      <c r="L575" s="18" t="s">
        <v>177</v>
      </c>
      <c r="M575" s="18" t="s">
        <v>178</v>
      </c>
      <c r="N575" s="19">
        <v>42614.570138888899</v>
      </c>
      <c r="O575" s="19">
        <v>42615.387499999997</v>
      </c>
      <c r="P575" s="18" t="s">
        <v>241</v>
      </c>
      <c r="Q575" s="18" t="s">
        <v>242</v>
      </c>
      <c r="R575" s="46" t="s">
        <v>2312</v>
      </c>
    </row>
    <row r="576" spans="1:18" ht="86.4" outlineLevel="2" x14ac:dyDescent="0.3">
      <c r="A576" s="18" t="s">
        <v>12</v>
      </c>
      <c r="B576" s="18" t="s">
        <v>13</v>
      </c>
      <c r="C576" s="18" t="s">
        <v>122</v>
      </c>
      <c r="D576" s="19">
        <v>42629.493194444403</v>
      </c>
      <c r="E576" s="18" t="s">
        <v>129</v>
      </c>
      <c r="F576" s="18" t="s">
        <v>79</v>
      </c>
      <c r="G576" s="22">
        <v>145</v>
      </c>
      <c r="H576" s="18" t="s">
        <v>648</v>
      </c>
      <c r="I576" s="18" t="s">
        <v>17</v>
      </c>
      <c r="J576" s="20">
        <v>515118</v>
      </c>
      <c r="K576" s="18" t="s">
        <v>649</v>
      </c>
      <c r="L576" s="18" t="s">
        <v>563</v>
      </c>
      <c r="M576" s="18" t="s">
        <v>564</v>
      </c>
      <c r="N576" s="19">
        <v>42601.425000000003</v>
      </c>
      <c r="O576" s="19">
        <v>42604.429861111101</v>
      </c>
      <c r="P576" s="18" t="s">
        <v>618</v>
      </c>
      <c r="Q576" s="18" t="s">
        <v>619</v>
      </c>
      <c r="R576" s="46" t="s">
        <v>2313</v>
      </c>
    </row>
    <row r="577" spans="1:18" ht="158.4" outlineLevel="2" x14ac:dyDescent="0.3">
      <c r="A577" s="18" t="s">
        <v>12</v>
      </c>
      <c r="B577" s="18" t="s">
        <v>13</v>
      </c>
      <c r="C577" s="18" t="s">
        <v>122</v>
      </c>
      <c r="D577" s="19">
        <v>42629.493194444403</v>
      </c>
      <c r="E577" s="18" t="s">
        <v>86</v>
      </c>
      <c r="F577" s="18" t="s">
        <v>79</v>
      </c>
      <c r="G577" s="22">
        <v>110</v>
      </c>
      <c r="H577" s="18" t="s">
        <v>650</v>
      </c>
      <c r="I577" s="18" t="s">
        <v>17</v>
      </c>
      <c r="J577" s="20">
        <v>515118</v>
      </c>
      <c r="K577" s="18" t="s">
        <v>647</v>
      </c>
      <c r="L577" s="18" t="s">
        <v>563</v>
      </c>
      <c r="M577" s="18" t="s">
        <v>564</v>
      </c>
      <c r="N577" s="19">
        <v>42618.521527777797</v>
      </c>
      <c r="O577" s="19">
        <v>42620.655555555597</v>
      </c>
      <c r="P577" s="18" t="s">
        <v>618</v>
      </c>
      <c r="Q577" s="18" t="s">
        <v>619</v>
      </c>
      <c r="R577" s="46" t="s">
        <v>2314</v>
      </c>
    </row>
    <row r="578" spans="1:18" ht="172.8" outlineLevel="2" x14ac:dyDescent="0.3">
      <c r="A578" s="18" t="s">
        <v>12</v>
      </c>
      <c r="B578" s="18" t="s">
        <v>13</v>
      </c>
      <c r="C578" s="18" t="s">
        <v>122</v>
      </c>
      <c r="D578" s="19">
        <v>42633.399351851898</v>
      </c>
      <c r="E578" s="18" t="s">
        <v>129</v>
      </c>
      <c r="F578" s="18" t="s">
        <v>148</v>
      </c>
      <c r="G578" s="22">
        <v>363</v>
      </c>
      <c r="H578" s="18" t="s">
        <v>1185</v>
      </c>
      <c r="I578" s="18" t="s">
        <v>17</v>
      </c>
      <c r="J578" s="20">
        <v>515132</v>
      </c>
      <c r="K578" s="18" t="s">
        <v>1186</v>
      </c>
      <c r="L578" s="18" t="s">
        <v>1127</v>
      </c>
      <c r="M578" s="18" t="s">
        <v>1128</v>
      </c>
      <c r="N578" s="19">
        <v>42619.479861111096</v>
      </c>
      <c r="O578" s="19">
        <v>42621.532638888901</v>
      </c>
      <c r="P578" s="18" t="s">
        <v>151</v>
      </c>
      <c r="Q578" s="18" t="s">
        <v>152</v>
      </c>
      <c r="R578" s="46" t="s">
        <v>2315</v>
      </c>
    </row>
    <row r="579" spans="1:18" outlineLevel="2" x14ac:dyDescent="0.3">
      <c r="A579" s="18" t="s">
        <v>12</v>
      </c>
      <c r="B579" s="18" t="s">
        <v>13</v>
      </c>
      <c r="C579" s="18" t="s">
        <v>122</v>
      </c>
      <c r="D579" s="19">
        <v>42663.281354166698</v>
      </c>
      <c r="E579" s="18" t="s">
        <v>93</v>
      </c>
      <c r="F579" s="18" t="s">
        <v>148</v>
      </c>
      <c r="G579" s="22">
        <v>326.7</v>
      </c>
      <c r="H579" s="18" t="s">
        <v>1190</v>
      </c>
      <c r="I579" s="18" t="s">
        <v>17</v>
      </c>
      <c r="J579" s="20">
        <v>515255</v>
      </c>
      <c r="K579" s="18" t="s">
        <v>1191</v>
      </c>
      <c r="L579" s="18" t="s">
        <v>1127</v>
      </c>
      <c r="M579" s="18" t="s">
        <v>1128</v>
      </c>
      <c r="N579" s="19">
        <v>42647.585416666698</v>
      </c>
      <c r="O579" s="19">
        <v>42647.585416666698</v>
      </c>
      <c r="P579" s="18" t="s">
        <v>181</v>
      </c>
      <c r="Q579" s="18" t="s">
        <v>182</v>
      </c>
      <c r="R579" s="46" t="s">
        <v>1192</v>
      </c>
    </row>
    <row r="580" spans="1:18" ht="129.6" outlineLevel="2" x14ac:dyDescent="0.3">
      <c r="A580" s="18" t="s">
        <v>12</v>
      </c>
      <c r="B580" s="18" t="s">
        <v>13</v>
      </c>
      <c r="C580" s="18" t="s">
        <v>122</v>
      </c>
      <c r="D580" s="19">
        <v>42670.600694444402</v>
      </c>
      <c r="E580" s="18" t="s">
        <v>129</v>
      </c>
      <c r="F580" s="18" t="s">
        <v>156</v>
      </c>
      <c r="G580" s="22">
        <v>152.63999999999999</v>
      </c>
      <c r="H580" s="18" t="s">
        <v>292</v>
      </c>
      <c r="I580" s="18" t="s">
        <v>17</v>
      </c>
      <c r="J580" s="20">
        <v>515265</v>
      </c>
      <c r="K580" s="18" t="s">
        <v>293</v>
      </c>
      <c r="L580" s="18" t="s">
        <v>177</v>
      </c>
      <c r="M580" s="18" t="s">
        <v>178</v>
      </c>
      <c r="N580" s="19">
        <v>42633.604166666701</v>
      </c>
      <c r="O580" s="19">
        <v>42635.567361111098</v>
      </c>
      <c r="P580" s="18" t="s">
        <v>251</v>
      </c>
      <c r="Q580" s="18" t="s">
        <v>252</v>
      </c>
      <c r="R580" s="46" t="s">
        <v>2316</v>
      </c>
    </row>
    <row r="581" spans="1:18" ht="216" outlineLevel="2" x14ac:dyDescent="0.3">
      <c r="A581" s="18" t="s">
        <v>12</v>
      </c>
      <c r="B581" s="18" t="s">
        <v>13</v>
      </c>
      <c r="C581" s="18" t="s">
        <v>122</v>
      </c>
      <c r="D581" s="19">
        <v>42670.614583333299</v>
      </c>
      <c r="E581" s="18" t="s">
        <v>86</v>
      </c>
      <c r="F581" s="18" t="s">
        <v>156</v>
      </c>
      <c r="G581" s="22">
        <v>248</v>
      </c>
      <c r="H581" s="18" t="s">
        <v>294</v>
      </c>
      <c r="I581" s="18" t="s">
        <v>17</v>
      </c>
      <c r="J581" s="20">
        <v>515271</v>
      </c>
      <c r="K581" s="18" t="s">
        <v>295</v>
      </c>
      <c r="L581" s="18" t="s">
        <v>177</v>
      </c>
      <c r="M581" s="18" t="s">
        <v>178</v>
      </c>
      <c r="N581" s="19">
        <v>42619.636111111096</v>
      </c>
      <c r="O581" s="19">
        <v>42647.3972222222</v>
      </c>
      <c r="P581" s="18" t="s">
        <v>241</v>
      </c>
      <c r="Q581" s="18" t="s">
        <v>242</v>
      </c>
      <c r="R581" s="46" t="s">
        <v>2317</v>
      </c>
    </row>
    <row r="582" spans="1:18" ht="100.8" outlineLevel="2" x14ac:dyDescent="0.3">
      <c r="A582" s="18" t="s">
        <v>12</v>
      </c>
      <c r="B582" s="18" t="s">
        <v>13</v>
      </c>
      <c r="C582" s="18" t="s">
        <v>122</v>
      </c>
      <c r="D582" s="19">
        <v>42674.350694444402</v>
      </c>
      <c r="E582" s="18" t="s">
        <v>86</v>
      </c>
      <c r="F582" s="18" t="s">
        <v>156</v>
      </c>
      <c r="G582" s="22">
        <v>280</v>
      </c>
      <c r="H582" s="18" t="s">
        <v>286</v>
      </c>
      <c r="I582" s="18" t="s">
        <v>17</v>
      </c>
      <c r="J582" s="20">
        <v>515267</v>
      </c>
      <c r="K582" s="18" t="s">
        <v>287</v>
      </c>
      <c r="L582" s="18" t="s">
        <v>177</v>
      </c>
      <c r="M582" s="18" t="s">
        <v>178</v>
      </c>
      <c r="N582" s="19">
        <v>42622.651388888902</v>
      </c>
      <c r="O582" s="19">
        <v>42660.610416666699</v>
      </c>
      <c r="P582" s="18" t="s">
        <v>288</v>
      </c>
      <c r="Q582" s="18" t="s">
        <v>289</v>
      </c>
      <c r="R582" s="46" t="s">
        <v>2318</v>
      </c>
    </row>
    <row r="583" spans="1:18" ht="115.2" outlineLevel="2" x14ac:dyDescent="0.3">
      <c r="A583" s="18" t="s">
        <v>12</v>
      </c>
      <c r="B583" s="18" t="s">
        <v>13</v>
      </c>
      <c r="C583" s="18" t="s">
        <v>122</v>
      </c>
      <c r="D583" s="19">
        <v>42674.378472222197</v>
      </c>
      <c r="E583" s="18" t="s">
        <v>86</v>
      </c>
      <c r="F583" s="18" t="s">
        <v>156</v>
      </c>
      <c r="G583" s="22">
        <v>124</v>
      </c>
      <c r="H583" s="18" t="s">
        <v>290</v>
      </c>
      <c r="I583" s="18" t="s">
        <v>17</v>
      </c>
      <c r="J583" s="20">
        <v>515286</v>
      </c>
      <c r="K583" s="18" t="s">
        <v>291</v>
      </c>
      <c r="L583" s="18" t="s">
        <v>177</v>
      </c>
      <c r="M583" s="18" t="s">
        <v>178</v>
      </c>
      <c r="N583" s="19">
        <v>42646.502083333296</v>
      </c>
      <c r="O583" s="19">
        <v>42647.558333333298</v>
      </c>
      <c r="P583" s="18" t="s">
        <v>241</v>
      </c>
      <c r="Q583" s="18" t="s">
        <v>242</v>
      </c>
      <c r="R583" s="46" t="s">
        <v>2319</v>
      </c>
    </row>
    <row r="584" spans="1:18" outlineLevel="2" x14ac:dyDescent="0.3">
      <c r="A584" s="18" t="s">
        <v>12</v>
      </c>
      <c r="B584" s="18" t="s">
        <v>13</v>
      </c>
      <c r="C584" s="18" t="s">
        <v>122</v>
      </c>
      <c r="D584" s="19">
        <v>42702.40625</v>
      </c>
      <c r="E584" s="18" t="s">
        <v>86</v>
      </c>
      <c r="F584" s="18" t="s">
        <v>148</v>
      </c>
      <c r="G584" s="22">
        <v>473</v>
      </c>
      <c r="H584" s="18" t="s">
        <v>1187</v>
      </c>
      <c r="I584" s="18" t="s">
        <v>17</v>
      </c>
      <c r="J584" s="20">
        <v>515387</v>
      </c>
      <c r="K584" s="18" t="s">
        <v>1188</v>
      </c>
      <c r="L584" s="18" t="s">
        <v>1127</v>
      </c>
      <c r="M584" s="18" t="s">
        <v>1128</v>
      </c>
      <c r="N584" s="19">
        <v>42667.561805555597</v>
      </c>
      <c r="O584" s="19">
        <v>42696.496527777803</v>
      </c>
      <c r="P584" s="18" t="s">
        <v>151</v>
      </c>
      <c r="Q584" s="18" t="s">
        <v>152</v>
      </c>
      <c r="R584" s="46" t="s">
        <v>1189</v>
      </c>
    </row>
    <row r="585" spans="1:18" ht="115.2" outlineLevel="2" x14ac:dyDescent="0.3">
      <c r="A585" s="18" t="s">
        <v>12</v>
      </c>
      <c r="B585" s="18" t="s">
        <v>13</v>
      </c>
      <c r="C585" s="18" t="s">
        <v>122</v>
      </c>
      <c r="D585" s="19">
        <v>42705.503530092603</v>
      </c>
      <c r="E585" s="18" t="s">
        <v>86</v>
      </c>
      <c r="F585" s="18" t="s">
        <v>156</v>
      </c>
      <c r="G585" s="22">
        <v>120</v>
      </c>
      <c r="H585" s="18" t="s">
        <v>301</v>
      </c>
      <c r="I585" s="18" t="s">
        <v>17</v>
      </c>
      <c r="J585" s="20">
        <v>515408</v>
      </c>
      <c r="K585" s="18" t="s">
        <v>302</v>
      </c>
      <c r="L585" s="18" t="s">
        <v>177</v>
      </c>
      <c r="M585" s="18" t="s">
        <v>178</v>
      </c>
      <c r="N585" s="19">
        <v>42690.438194444403</v>
      </c>
      <c r="O585" s="19">
        <v>42692.466666666704</v>
      </c>
      <c r="P585" s="18" t="s">
        <v>187</v>
      </c>
      <c r="Q585" s="18" t="s">
        <v>188</v>
      </c>
      <c r="R585" s="46" t="s">
        <v>2320</v>
      </c>
    </row>
    <row r="586" spans="1:18" ht="259.2" outlineLevel="2" x14ac:dyDescent="0.3">
      <c r="A586" s="18" t="s">
        <v>12</v>
      </c>
      <c r="B586" s="18" t="s">
        <v>13</v>
      </c>
      <c r="C586" s="18" t="s">
        <v>122</v>
      </c>
      <c r="D586" s="19">
        <v>42705.513888888898</v>
      </c>
      <c r="E586" s="18" t="s">
        <v>86</v>
      </c>
      <c r="F586" s="18" t="s">
        <v>156</v>
      </c>
      <c r="G586" s="22">
        <v>836</v>
      </c>
      <c r="H586" s="18" t="s">
        <v>299</v>
      </c>
      <c r="I586" s="18" t="s">
        <v>17</v>
      </c>
      <c r="J586" s="20">
        <v>515410</v>
      </c>
      <c r="K586" s="18" t="s">
        <v>300</v>
      </c>
      <c r="L586" s="18" t="s">
        <v>177</v>
      </c>
      <c r="M586" s="18" t="s">
        <v>178</v>
      </c>
      <c r="N586" s="19">
        <v>42657.474999999999</v>
      </c>
      <c r="O586" s="19">
        <v>42685.352083333302</v>
      </c>
      <c r="P586" s="18" t="s">
        <v>241</v>
      </c>
      <c r="Q586" s="18" t="s">
        <v>242</v>
      </c>
      <c r="R586" s="46" t="s">
        <v>2321</v>
      </c>
    </row>
    <row r="587" spans="1:18" ht="115.2" outlineLevel="2" x14ac:dyDescent="0.3">
      <c r="A587" s="18" t="s">
        <v>12</v>
      </c>
      <c r="B587" s="18" t="s">
        <v>13</v>
      </c>
      <c r="C587" s="18" t="s">
        <v>122</v>
      </c>
      <c r="D587" s="19">
        <v>42712.284722222197</v>
      </c>
      <c r="E587" s="18" t="s">
        <v>86</v>
      </c>
      <c r="F587" s="18" t="s">
        <v>672</v>
      </c>
      <c r="G587" s="22">
        <v>81.75</v>
      </c>
      <c r="H587" s="18" t="s">
        <v>916</v>
      </c>
      <c r="I587" s="18" t="s">
        <v>17</v>
      </c>
      <c r="J587" s="20">
        <v>515432</v>
      </c>
      <c r="K587" s="18" t="s">
        <v>917</v>
      </c>
      <c r="L587" s="18" t="s">
        <v>757</v>
      </c>
      <c r="M587" s="18" t="s">
        <v>758</v>
      </c>
      <c r="N587" s="19">
        <v>42655.660416666702</v>
      </c>
      <c r="O587" s="19">
        <v>42705.604166666701</v>
      </c>
      <c r="P587" s="18" t="s">
        <v>369</v>
      </c>
      <c r="Q587" s="18" t="s">
        <v>918</v>
      </c>
      <c r="R587" s="46" t="s">
        <v>2322</v>
      </c>
    </row>
    <row r="588" spans="1:18" ht="115.2" outlineLevel="2" x14ac:dyDescent="0.3">
      <c r="A588" s="18" t="s">
        <v>12</v>
      </c>
      <c r="B588" s="18" t="s">
        <v>13</v>
      </c>
      <c r="C588" s="18" t="s">
        <v>122</v>
      </c>
      <c r="D588" s="19">
        <v>42741.597233796303</v>
      </c>
      <c r="E588" s="18" t="s">
        <v>86</v>
      </c>
      <c r="F588" s="18" t="s">
        <v>156</v>
      </c>
      <c r="G588" s="22">
        <v>129.80000000000001</v>
      </c>
      <c r="H588" s="18" t="s">
        <v>296</v>
      </c>
      <c r="I588" s="18" t="s">
        <v>17</v>
      </c>
      <c r="J588" s="20">
        <v>515505</v>
      </c>
      <c r="K588" s="18" t="s">
        <v>297</v>
      </c>
      <c r="L588" s="18" t="s">
        <v>177</v>
      </c>
      <c r="M588" s="18" t="s">
        <v>178</v>
      </c>
      <c r="N588" s="19">
        <v>42681.660416666702</v>
      </c>
      <c r="O588" s="19">
        <v>42690.679166666698</v>
      </c>
      <c r="P588" s="18" t="s">
        <v>251</v>
      </c>
      <c r="Q588" s="18" t="s">
        <v>252</v>
      </c>
      <c r="R588" s="46" t="s">
        <v>298</v>
      </c>
    </row>
    <row r="589" spans="1:18" ht="86.4" outlineLevel="2" x14ac:dyDescent="0.3">
      <c r="A589" s="18" t="s">
        <v>12</v>
      </c>
      <c r="B589" s="18" t="s">
        <v>13</v>
      </c>
      <c r="C589" s="18" t="s">
        <v>122</v>
      </c>
      <c r="D589" s="19">
        <v>42753.281261574099</v>
      </c>
      <c r="E589" s="18" t="s">
        <v>86</v>
      </c>
      <c r="F589" s="18" t="s">
        <v>156</v>
      </c>
      <c r="G589" s="22">
        <v>392</v>
      </c>
      <c r="H589" s="18" t="s">
        <v>305</v>
      </c>
      <c r="I589" s="18" t="s">
        <v>17</v>
      </c>
      <c r="J589" s="20">
        <v>515531</v>
      </c>
      <c r="K589" s="18" t="s">
        <v>306</v>
      </c>
      <c r="L589" s="18" t="s">
        <v>177</v>
      </c>
      <c r="M589" s="18" t="s">
        <v>178</v>
      </c>
      <c r="N589" s="19">
        <v>42723.671527777798</v>
      </c>
      <c r="O589" s="19">
        <v>42725.680555555598</v>
      </c>
      <c r="P589" s="18" t="s">
        <v>241</v>
      </c>
      <c r="Q589" s="18" t="s">
        <v>242</v>
      </c>
      <c r="R589" s="46" t="s">
        <v>2323</v>
      </c>
    </row>
    <row r="590" spans="1:18" ht="216" outlineLevel="2" x14ac:dyDescent="0.3">
      <c r="A590" s="18" t="s">
        <v>12</v>
      </c>
      <c r="B590" s="18" t="s">
        <v>13</v>
      </c>
      <c r="C590" s="18" t="s">
        <v>122</v>
      </c>
      <c r="D590" s="19">
        <v>42759.427118055602</v>
      </c>
      <c r="E590" s="18" t="s">
        <v>86</v>
      </c>
      <c r="F590" s="18" t="s">
        <v>1483</v>
      </c>
      <c r="G590" s="22">
        <v>188</v>
      </c>
      <c r="H590" s="18" t="s">
        <v>1593</v>
      </c>
      <c r="I590" s="18" t="s">
        <v>17</v>
      </c>
      <c r="J590" s="20">
        <v>515538</v>
      </c>
      <c r="K590" s="18" t="s">
        <v>1594</v>
      </c>
      <c r="L590" s="18" t="s">
        <v>1477</v>
      </c>
      <c r="M590" s="18" t="s">
        <v>1478</v>
      </c>
      <c r="N590" s="19">
        <v>42702.345138888901</v>
      </c>
      <c r="O590" s="19">
        <v>42711.65</v>
      </c>
      <c r="P590" s="18" t="s">
        <v>579</v>
      </c>
      <c r="Q590" s="18" t="s">
        <v>1486</v>
      </c>
      <c r="R590" s="46" t="s">
        <v>2324</v>
      </c>
    </row>
    <row r="591" spans="1:18" ht="144" outlineLevel="2" x14ac:dyDescent="0.3">
      <c r="A591" s="18" t="s">
        <v>12</v>
      </c>
      <c r="B591" s="18" t="s">
        <v>13</v>
      </c>
      <c r="C591" s="18" t="s">
        <v>122</v>
      </c>
      <c r="D591" s="19">
        <v>42766.371550925898</v>
      </c>
      <c r="E591" s="18" t="s">
        <v>86</v>
      </c>
      <c r="F591" s="18" t="s">
        <v>672</v>
      </c>
      <c r="G591" s="22">
        <v>177.1</v>
      </c>
      <c r="H591" s="18" t="s">
        <v>919</v>
      </c>
      <c r="I591" s="18" t="s">
        <v>17</v>
      </c>
      <c r="J591" s="20">
        <v>515550</v>
      </c>
      <c r="K591" s="18" t="s">
        <v>920</v>
      </c>
      <c r="L591" s="18" t="s">
        <v>757</v>
      </c>
      <c r="M591" s="18" t="s">
        <v>758</v>
      </c>
      <c r="N591" s="19">
        <v>42699.645833333299</v>
      </c>
      <c r="O591" s="19">
        <v>42726.568749999999</v>
      </c>
      <c r="P591" s="18" t="s">
        <v>921</v>
      </c>
      <c r="Q591" s="18" t="s">
        <v>922</v>
      </c>
      <c r="R591" s="46" t="s">
        <v>2325</v>
      </c>
    </row>
    <row r="592" spans="1:18" outlineLevel="2" x14ac:dyDescent="0.3">
      <c r="A592" s="18" t="s">
        <v>12</v>
      </c>
      <c r="B592" s="18" t="s">
        <v>13</v>
      </c>
      <c r="C592" s="18" t="s">
        <v>122</v>
      </c>
      <c r="D592" s="19">
        <v>42767.368067129602</v>
      </c>
      <c r="E592" s="18" t="s">
        <v>86</v>
      </c>
      <c r="F592" s="18" t="s">
        <v>148</v>
      </c>
      <c r="G592" s="22">
        <v>561</v>
      </c>
      <c r="H592" s="18" t="s">
        <v>1193</v>
      </c>
      <c r="I592" s="18" t="s">
        <v>17</v>
      </c>
      <c r="J592" s="20">
        <v>515571</v>
      </c>
      <c r="K592" s="18" t="s">
        <v>1194</v>
      </c>
      <c r="L592" s="18" t="s">
        <v>1127</v>
      </c>
      <c r="M592" s="18" t="s">
        <v>1128</v>
      </c>
      <c r="N592" s="19">
        <v>42739.345138888901</v>
      </c>
      <c r="O592" s="19">
        <v>42740.522916666698</v>
      </c>
      <c r="P592" s="18" t="s">
        <v>151</v>
      </c>
      <c r="Q592" s="18" t="s">
        <v>152</v>
      </c>
      <c r="R592" s="46" t="s">
        <v>1195</v>
      </c>
    </row>
    <row r="593" spans="1:18" ht="409.6" outlineLevel="2" x14ac:dyDescent="0.3">
      <c r="A593" s="18" t="s">
        <v>12</v>
      </c>
      <c r="B593" s="18" t="s">
        <v>13</v>
      </c>
      <c r="C593" s="18" t="s">
        <v>122</v>
      </c>
      <c r="D593" s="19">
        <v>42796.3125</v>
      </c>
      <c r="E593" s="18" t="s">
        <v>123</v>
      </c>
      <c r="F593" s="18" t="s">
        <v>87</v>
      </c>
      <c r="G593" s="22">
        <v>5214.4399999999996</v>
      </c>
      <c r="H593" s="18" t="s">
        <v>124</v>
      </c>
      <c r="I593" s="18" t="s">
        <v>17</v>
      </c>
      <c r="J593" s="20">
        <v>515744</v>
      </c>
      <c r="K593" s="18" t="s">
        <v>125</v>
      </c>
      <c r="L593" s="18" t="s">
        <v>76</v>
      </c>
      <c r="M593" s="18" t="s">
        <v>77</v>
      </c>
      <c r="N593" s="19">
        <v>42696.378472222197</v>
      </c>
      <c r="O593" s="19">
        <v>42752.640277777798</v>
      </c>
      <c r="P593" s="18" t="s">
        <v>82</v>
      </c>
      <c r="Q593" s="18" t="s">
        <v>83</v>
      </c>
      <c r="R593" s="46" t="s">
        <v>2326</v>
      </c>
    </row>
    <row r="594" spans="1:18" outlineLevel="2" x14ac:dyDescent="0.3">
      <c r="A594" s="18" t="s">
        <v>12</v>
      </c>
      <c r="B594" s="18" t="s">
        <v>13</v>
      </c>
      <c r="C594" s="18" t="s">
        <v>122</v>
      </c>
      <c r="D594" s="19">
        <v>42804.406261574099</v>
      </c>
      <c r="E594" s="18" t="s">
        <v>129</v>
      </c>
      <c r="F594" s="18" t="s">
        <v>672</v>
      </c>
      <c r="G594" s="22">
        <v>389.13</v>
      </c>
      <c r="H594" s="18" t="s">
        <v>932</v>
      </c>
      <c r="I594" s="18" t="s">
        <v>17</v>
      </c>
      <c r="J594" s="20">
        <v>515774</v>
      </c>
      <c r="K594" s="18" t="s">
        <v>933</v>
      </c>
      <c r="L594" s="18" t="s">
        <v>757</v>
      </c>
      <c r="M594" s="18" t="s">
        <v>758</v>
      </c>
      <c r="N594" s="19">
        <v>42794.349305555603</v>
      </c>
      <c r="O594" s="19">
        <v>42794.349305555603</v>
      </c>
      <c r="P594" s="18" t="s">
        <v>369</v>
      </c>
      <c r="Q594" s="18" t="s">
        <v>918</v>
      </c>
      <c r="R594" s="46" t="s">
        <v>934</v>
      </c>
    </row>
    <row r="595" spans="1:18" ht="409.6" outlineLevel="2" x14ac:dyDescent="0.3">
      <c r="A595" s="18" t="s">
        <v>12</v>
      </c>
      <c r="B595" s="18" t="s">
        <v>13</v>
      </c>
      <c r="C595" s="18" t="s">
        <v>122</v>
      </c>
      <c r="D595" s="19">
        <v>42811.288194444402</v>
      </c>
      <c r="E595" s="18" t="s">
        <v>123</v>
      </c>
      <c r="F595" s="18" t="s">
        <v>148</v>
      </c>
      <c r="G595" s="22">
        <v>7774.64</v>
      </c>
      <c r="H595" s="18" t="s">
        <v>1196</v>
      </c>
      <c r="I595" s="18" t="s">
        <v>17</v>
      </c>
      <c r="J595" s="20">
        <v>515814</v>
      </c>
      <c r="K595" s="18" t="s">
        <v>1197</v>
      </c>
      <c r="L595" s="18" t="s">
        <v>1127</v>
      </c>
      <c r="M595" s="18" t="s">
        <v>1128</v>
      </c>
      <c r="N595" s="19">
        <v>42775.680555555598</v>
      </c>
      <c r="O595" s="19">
        <v>42808.657638888901</v>
      </c>
      <c r="P595" s="18" t="s">
        <v>181</v>
      </c>
      <c r="Q595" s="18" t="s">
        <v>182</v>
      </c>
      <c r="R595" s="46" t="s">
        <v>2327</v>
      </c>
    </row>
    <row r="596" spans="1:18" ht="115.2" outlineLevel="2" x14ac:dyDescent="0.3">
      <c r="A596" s="18" t="s">
        <v>12</v>
      </c>
      <c r="B596" s="18" t="s">
        <v>13</v>
      </c>
      <c r="C596" s="18" t="s">
        <v>122</v>
      </c>
      <c r="D596" s="19">
        <v>42811.305555555598</v>
      </c>
      <c r="E596" s="18" t="s">
        <v>86</v>
      </c>
      <c r="F596" s="18" t="s">
        <v>672</v>
      </c>
      <c r="G596" s="22">
        <v>154.88</v>
      </c>
      <c r="H596" s="18" t="s">
        <v>923</v>
      </c>
      <c r="I596" s="18" t="s">
        <v>17</v>
      </c>
      <c r="J596" s="20">
        <v>515830</v>
      </c>
      <c r="K596" s="18" t="s">
        <v>924</v>
      </c>
      <c r="L596" s="18" t="s">
        <v>757</v>
      </c>
      <c r="M596" s="18" t="s">
        <v>758</v>
      </c>
      <c r="N596" s="19">
        <v>42705.484722222202</v>
      </c>
      <c r="O596" s="19">
        <v>42795.514583333301</v>
      </c>
      <c r="P596" s="18" t="s">
        <v>369</v>
      </c>
      <c r="Q596" s="18" t="s">
        <v>918</v>
      </c>
      <c r="R596" s="46" t="s">
        <v>925</v>
      </c>
    </row>
    <row r="597" spans="1:18" ht="230.4" outlineLevel="2" x14ac:dyDescent="0.3">
      <c r="A597" s="18" t="s">
        <v>12</v>
      </c>
      <c r="B597" s="18" t="s">
        <v>13</v>
      </c>
      <c r="C597" s="18" t="s">
        <v>122</v>
      </c>
      <c r="D597" s="19">
        <v>42816.3125</v>
      </c>
      <c r="E597" s="18" t="s">
        <v>86</v>
      </c>
      <c r="F597" s="18" t="s">
        <v>913</v>
      </c>
      <c r="G597" s="22">
        <v>255.2</v>
      </c>
      <c r="H597" s="18" t="s">
        <v>1020</v>
      </c>
      <c r="I597" s="18" t="s">
        <v>17</v>
      </c>
      <c r="J597" s="20">
        <v>515856</v>
      </c>
      <c r="K597" s="18" t="s">
        <v>1021</v>
      </c>
      <c r="L597" s="18" t="s">
        <v>992</v>
      </c>
      <c r="M597" s="18" t="s">
        <v>993</v>
      </c>
      <c r="N597" s="19">
        <v>42713.542361111096</v>
      </c>
      <c r="O597" s="19">
        <v>42738.4555555556</v>
      </c>
      <c r="P597" s="18" t="s">
        <v>818</v>
      </c>
      <c r="Q597" s="18" t="s">
        <v>1006</v>
      </c>
      <c r="R597" s="46" t="s">
        <v>2328</v>
      </c>
    </row>
    <row r="598" spans="1:18" ht="302.39999999999998" outlineLevel="2" x14ac:dyDescent="0.3">
      <c r="A598" s="18" t="s">
        <v>12</v>
      </c>
      <c r="B598" s="18" t="s">
        <v>13</v>
      </c>
      <c r="C598" s="18" t="s">
        <v>122</v>
      </c>
      <c r="D598" s="19">
        <v>42823.590289351901</v>
      </c>
      <c r="E598" s="18" t="s">
        <v>86</v>
      </c>
      <c r="F598" s="18" t="s">
        <v>79</v>
      </c>
      <c r="G598" s="22">
        <v>3495.11</v>
      </c>
      <c r="H598" s="18" t="s">
        <v>651</v>
      </c>
      <c r="I598" s="18" t="s">
        <v>17</v>
      </c>
      <c r="J598" s="20">
        <v>515887</v>
      </c>
      <c r="K598" s="18" t="s">
        <v>652</v>
      </c>
      <c r="L598" s="18" t="s">
        <v>563</v>
      </c>
      <c r="M598" s="18" t="s">
        <v>564</v>
      </c>
      <c r="N598" s="19">
        <v>42810.5847222222</v>
      </c>
      <c r="O598" s="19">
        <v>42823.423611111102</v>
      </c>
      <c r="P598" s="18" t="s">
        <v>627</v>
      </c>
      <c r="Q598" s="18" t="s">
        <v>628</v>
      </c>
      <c r="R598" s="46" t="s">
        <v>2329</v>
      </c>
    </row>
    <row r="599" spans="1:18" ht="129.6" outlineLevel="2" x14ac:dyDescent="0.3">
      <c r="A599" s="18" t="s">
        <v>12</v>
      </c>
      <c r="B599" s="18" t="s">
        <v>13</v>
      </c>
      <c r="C599" s="18" t="s">
        <v>122</v>
      </c>
      <c r="D599" s="19">
        <v>42829.274305555598</v>
      </c>
      <c r="E599" s="18" t="s">
        <v>86</v>
      </c>
      <c r="F599" s="18" t="s">
        <v>156</v>
      </c>
      <c r="G599" s="22">
        <v>124</v>
      </c>
      <c r="H599" s="18" t="s">
        <v>312</v>
      </c>
      <c r="I599" s="18" t="s">
        <v>17</v>
      </c>
      <c r="J599" s="20">
        <v>515895</v>
      </c>
      <c r="K599" s="18" t="s">
        <v>313</v>
      </c>
      <c r="L599" s="18" t="s">
        <v>177</v>
      </c>
      <c r="M599" s="18" t="s">
        <v>178</v>
      </c>
      <c r="N599" s="19">
        <v>42783.449305555601</v>
      </c>
      <c r="O599" s="19">
        <v>42817.35</v>
      </c>
      <c r="P599" s="18" t="s">
        <v>241</v>
      </c>
      <c r="Q599" s="18" t="s">
        <v>242</v>
      </c>
      <c r="R599" s="46" t="s">
        <v>2330</v>
      </c>
    </row>
    <row r="600" spans="1:18" ht="129.6" outlineLevel="2" x14ac:dyDescent="0.3">
      <c r="A600" s="18" t="s">
        <v>12</v>
      </c>
      <c r="B600" s="18" t="s">
        <v>13</v>
      </c>
      <c r="C600" s="18" t="s">
        <v>122</v>
      </c>
      <c r="D600" s="19">
        <v>42829.277777777803</v>
      </c>
      <c r="E600" s="18" t="s">
        <v>86</v>
      </c>
      <c r="F600" s="18" t="s">
        <v>156</v>
      </c>
      <c r="G600" s="22">
        <v>124</v>
      </c>
      <c r="H600" s="18" t="s">
        <v>310</v>
      </c>
      <c r="I600" s="18" t="s">
        <v>17</v>
      </c>
      <c r="J600" s="20">
        <v>515896</v>
      </c>
      <c r="K600" s="18" t="s">
        <v>311</v>
      </c>
      <c r="L600" s="18" t="s">
        <v>177</v>
      </c>
      <c r="M600" s="18" t="s">
        <v>178</v>
      </c>
      <c r="N600" s="19">
        <v>42786.536111111098</v>
      </c>
      <c r="O600" s="19">
        <v>42817.35</v>
      </c>
      <c r="P600" s="18" t="s">
        <v>241</v>
      </c>
      <c r="Q600" s="18" t="s">
        <v>242</v>
      </c>
      <c r="R600" s="46" t="s">
        <v>2331</v>
      </c>
    </row>
    <row r="601" spans="1:18" ht="72" outlineLevel="2" x14ac:dyDescent="0.3">
      <c r="A601" s="18" t="s">
        <v>12</v>
      </c>
      <c r="B601" s="18" t="s">
        <v>13</v>
      </c>
      <c r="C601" s="18" t="s">
        <v>122</v>
      </c>
      <c r="D601" s="19">
        <v>42829.288194444402</v>
      </c>
      <c r="E601" s="18" t="s">
        <v>86</v>
      </c>
      <c r="F601" s="18" t="s">
        <v>148</v>
      </c>
      <c r="G601" s="22">
        <v>396</v>
      </c>
      <c r="H601" s="18" t="s">
        <v>1202</v>
      </c>
      <c r="I601" s="18" t="s">
        <v>17</v>
      </c>
      <c r="J601" s="20">
        <v>515900</v>
      </c>
      <c r="K601" s="18" t="s">
        <v>1203</v>
      </c>
      <c r="L601" s="18" t="s">
        <v>1127</v>
      </c>
      <c r="M601" s="18" t="s">
        <v>1128</v>
      </c>
      <c r="N601" s="19">
        <v>42811.688194444403</v>
      </c>
      <c r="O601" s="19">
        <v>42815.474305555603</v>
      </c>
      <c r="P601" s="18" t="s">
        <v>151</v>
      </c>
      <c r="Q601" s="18" t="s">
        <v>152</v>
      </c>
      <c r="R601" s="46" t="s">
        <v>1204</v>
      </c>
    </row>
    <row r="602" spans="1:18" ht="129.6" outlineLevel="2" x14ac:dyDescent="0.3">
      <c r="A602" s="18" t="s">
        <v>12</v>
      </c>
      <c r="B602" s="18" t="s">
        <v>13</v>
      </c>
      <c r="C602" s="18" t="s">
        <v>122</v>
      </c>
      <c r="D602" s="19">
        <v>42829.298611111102</v>
      </c>
      <c r="E602" s="18" t="s">
        <v>86</v>
      </c>
      <c r="F602" s="18" t="s">
        <v>677</v>
      </c>
      <c r="G602" s="22">
        <v>495</v>
      </c>
      <c r="H602" s="18" t="s">
        <v>1113</v>
      </c>
      <c r="I602" s="18" t="s">
        <v>17</v>
      </c>
      <c r="J602" s="20">
        <v>515906</v>
      </c>
      <c r="K602" s="18" t="s">
        <v>1114</v>
      </c>
      <c r="L602" s="18" t="s">
        <v>1107</v>
      </c>
      <c r="M602" s="18" t="s">
        <v>1108</v>
      </c>
      <c r="N602" s="19">
        <v>42789.638888888898</v>
      </c>
      <c r="O602" s="19">
        <v>42810.366666666698</v>
      </c>
      <c r="P602" s="18" t="s">
        <v>610</v>
      </c>
      <c r="Q602" s="18" t="s">
        <v>611</v>
      </c>
      <c r="R602" s="46" t="s">
        <v>2332</v>
      </c>
    </row>
    <row r="603" spans="1:18" ht="115.2" outlineLevel="2" x14ac:dyDescent="0.3">
      <c r="A603" s="18" t="s">
        <v>12</v>
      </c>
      <c r="B603" s="18" t="s">
        <v>13</v>
      </c>
      <c r="C603" s="18" t="s">
        <v>122</v>
      </c>
      <c r="D603" s="19">
        <v>42829.302083333299</v>
      </c>
      <c r="E603" s="18" t="s">
        <v>86</v>
      </c>
      <c r="F603" s="18" t="s">
        <v>148</v>
      </c>
      <c r="G603" s="22">
        <v>506</v>
      </c>
      <c r="H603" s="18" t="s">
        <v>1198</v>
      </c>
      <c r="I603" s="18" t="s">
        <v>17</v>
      </c>
      <c r="J603" s="20">
        <v>515909</v>
      </c>
      <c r="K603" s="18" t="s">
        <v>1199</v>
      </c>
      <c r="L603" s="18" t="s">
        <v>1127</v>
      </c>
      <c r="M603" s="18" t="s">
        <v>1128</v>
      </c>
      <c r="N603" s="19">
        <v>42822.5805555556</v>
      </c>
      <c r="O603" s="19">
        <v>42824.666666666701</v>
      </c>
      <c r="P603" s="18" t="s">
        <v>151</v>
      </c>
      <c r="Q603" s="18" t="s">
        <v>152</v>
      </c>
      <c r="R603" s="46" t="s">
        <v>2333</v>
      </c>
    </row>
    <row r="604" spans="1:18" ht="403.2" outlineLevel="2" x14ac:dyDescent="0.3">
      <c r="A604" s="18" t="s">
        <v>12</v>
      </c>
      <c r="B604" s="18" t="s">
        <v>13</v>
      </c>
      <c r="C604" s="18" t="s">
        <v>122</v>
      </c>
      <c r="D604" s="19">
        <v>42829.319444444402</v>
      </c>
      <c r="E604" s="18" t="s">
        <v>123</v>
      </c>
      <c r="F604" s="18" t="s">
        <v>156</v>
      </c>
      <c r="G604" s="22">
        <v>5225</v>
      </c>
      <c r="H604" s="18" t="s">
        <v>307</v>
      </c>
      <c r="I604" s="18" t="s">
        <v>17</v>
      </c>
      <c r="J604" s="20">
        <v>515891</v>
      </c>
      <c r="K604" s="18" t="s">
        <v>308</v>
      </c>
      <c r="L604" s="18" t="s">
        <v>177</v>
      </c>
      <c r="M604" s="18" t="s">
        <v>178</v>
      </c>
      <c r="N604" s="19">
        <v>42774.6875</v>
      </c>
      <c r="O604" s="19">
        <v>42818.46875</v>
      </c>
      <c r="P604" s="18" t="s">
        <v>251</v>
      </c>
      <c r="Q604" s="18" t="s">
        <v>252</v>
      </c>
      <c r="R604" s="46" t="s">
        <v>2334</v>
      </c>
    </row>
    <row r="605" spans="1:18" ht="187.2" outlineLevel="2" x14ac:dyDescent="0.3">
      <c r="A605" s="18" t="s">
        <v>12</v>
      </c>
      <c r="B605" s="18" t="s">
        <v>13</v>
      </c>
      <c r="C605" s="18" t="s">
        <v>122</v>
      </c>
      <c r="D605" s="19">
        <v>42829.319444444402</v>
      </c>
      <c r="E605" s="18" t="s">
        <v>86</v>
      </c>
      <c r="F605" s="18" t="s">
        <v>156</v>
      </c>
      <c r="G605" s="22">
        <v>539</v>
      </c>
      <c r="H605" s="18" t="s">
        <v>309</v>
      </c>
      <c r="I605" s="18" t="s">
        <v>17</v>
      </c>
      <c r="J605" s="20">
        <v>515891</v>
      </c>
      <c r="K605" s="18" t="s">
        <v>308</v>
      </c>
      <c r="L605" s="18" t="s">
        <v>177</v>
      </c>
      <c r="M605" s="18" t="s">
        <v>178</v>
      </c>
      <c r="N605" s="19">
        <v>42725.568055555603</v>
      </c>
      <c r="O605" s="19">
        <v>42748.5131944444</v>
      </c>
      <c r="P605" s="18" t="s">
        <v>251</v>
      </c>
      <c r="Q605" s="18" t="s">
        <v>252</v>
      </c>
      <c r="R605" s="46" t="s">
        <v>2335</v>
      </c>
    </row>
    <row r="606" spans="1:18" ht="100.8" outlineLevel="2" x14ac:dyDescent="0.3">
      <c r="A606" s="18" t="s">
        <v>12</v>
      </c>
      <c r="B606" s="18" t="s">
        <v>13</v>
      </c>
      <c r="C606" s="18" t="s">
        <v>122</v>
      </c>
      <c r="D606" s="19">
        <v>42829.5</v>
      </c>
      <c r="E606" s="18" t="s">
        <v>86</v>
      </c>
      <c r="F606" s="18" t="s">
        <v>148</v>
      </c>
      <c r="G606" s="22">
        <v>418</v>
      </c>
      <c r="H606" s="18" t="s">
        <v>1200</v>
      </c>
      <c r="I606" s="18" t="s">
        <v>17</v>
      </c>
      <c r="J606" s="20">
        <v>515910</v>
      </c>
      <c r="K606" s="18" t="s">
        <v>1201</v>
      </c>
      <c r="L606" s="18" t="s">
        <v>1127</v>
      </c>
      <c r="M606" s="18" t="s">
        <v>1128</v>
      </c>
      <c r="N606" s="19">
        <v>42809.636805555601</v>
      </c>
      <c r="O606" s="19">
        <v>42824.662499999999</v>
      </c>
      <c r="P606" s="18" t="s">
        <v>151</v>
      </c>
      <c r="Q606" s="18" t="s">
        <v>152</v>
      </c>
      <c r="R606" s="46" t="s">
        <v>2336</v>
      </c>
    </row>
    <row r="607" spans="1:18" ht="115.2" outlineLevel="2" x14ac:dyDescent="0.3">
      <c r="A607" s="18" t="s">
        <v>12</v>
      </c>
      <c r="B607" s="18" t="s">
        <v>13</v>
      </c>
      <c r="C607" s="18" t="s">
        <v>122</v>
      </c>
      <c r="D607" s="19">
        <v>42845.670150462996</v>
      </c>
      <c r="E607" s="18" t="s">
        <v>86</v>
      </c>
      <c r="F607" s="18" t="s">
        <v>156</v>
      </c>
      <c r="G607" s="22">
        <v>273.74</v>
      </c>
      <c r="H607" s="18" t="s">
        <v>314</v>
      </c>
      <c r="I607" s="18" t="s">
        <v>17</v>
      </c>
      <c r="J607" s="20">
        <v>515988</v>
      </c>
      <c r="K607" s="18" t="s">
        <v>315</v>
      </c>
      <c r="L607" s="18" t="s">
        <v>177</v>
      </c>
      <c r="M607" s="18" t="s">
        <v>178</v>
      </c>
      <c r="N607" s="19">
        <v>42809.717361111099</v>
      </c>
      <c r="O607" s="19">
        <v>42810.670833333301</v>
      </c>
      <c r="P607" s="18" t="s">
        <v>251</v>
      </c>
      <c r="Q607" s="18" t="s">
        <v>252</v>
      </c>
      <c r="R607" s="46" t="s">
        <v>316</v>
      </c>
    </row>
    <row r="608" spans="1:18" ht="345.6" outlineLevel="2" x14ac:dyDescent="0.3">
      <c r="A608" s="18" t="s">
        <v>12</v>
      </c>
      <c r="B608" s="18" t="s">
        <v>13</v>
      </c>
      <c r="C608" s="18" t="s">
        <v>122</v>
      </c>
      <c r="D608" s="19">
        <v>42857.347245370402</v>
      </c>
      <c r="E608" s="18" t="s">
        <v>86</v>
      </c>
      <c r="F608" s="18" t="s">
        <v>672</v>
      </c>
      <c r="G608" s="22">
        <v>2638.22</v>
      </c>
      <c r="H608" s="18" t="s">
        <v>926</v>
      </c>
      <c r="I608" s="18" t="s">
        <v>17</v>
      </c>
      <c r="J608" s="20">
        <v>516008</v>
      </c>
      <c r="K608" s="18" t="s">
        <v>927</v>
      </c>
      <c r="L608" s="18" t="s">
        <v>757</v>
      </c>
      <c r="M608" s="18" t="s">
        <v>758</v>
      </c>
      <c r="N608" s="19">
        <v>42788.6472222222</v>
      </c>
      <c r="O608" s="19">
        <v>42816.6118055556</v>
      </c>
      <c r="P608" s="18" t="s">
        <v>369</v>
      </c>
      <c r="Q608" s="18" t="s">
        <v>918</v>
      </c>
      <c r="R608" s="46" t="s">
        <v>2337</v>
      </c>
    </row>
    <row r="609" spans="1:18" ht="86.4" outlineLevel="2" x14ac:dyDescent="0.3">
      <c r="A609" s="18" t="s">
        <v>12</v>
      </c>
      <c r="B609" s="18" t="s">
        <v>13</v>
      </c>
      <c r="C609" s="18" t="s">
        <v>122</v>
      </c>
      <c r="D609" s="19">
        <v>42863.399305555598</v>
      </c>
      <c r="E609" s="18" t="s">
        <v>86</v>
      </c>
      <c r="F609" s="18" t="s">
        <v>913</v>
      </c>
      <c r="G609" s="22">
        <v>93.5</v>
      </c>
      <c r="H609" s="18" t="s">
        <v>1022</v>
      </c>
      <c r="I609" s="18" t="s">
        <v>17</v>
      </c>
      <c r="J609" s="20">
        <v>516050</v>
      </c>
      <c r="K609" s="18" t="s">
        <v>1023</v>
      </c>
      <c r="L609" s="18" t="s">
        <v>992</v>
      </c>
      <c r="M609" s="18" t="s">
        <v>993</v>
      </c>
      <c r="N609" s="19">
        <v>42780.4555555556</v>
      </c>
      <c r="O609" s="19">
        <v>42782.456944444399</v>
      </c>
      <c r="P609" s="18" t="s">
        <v>818</v>
      </c>
      <c r="Q609" s="18" t="s">
        <v>1006</v>
      </c>
      <c r="R609" s="46" t="s">
        <v>1024</v>
      </c>
    </row>
    <row r="610" spans="1:18" ht="115.2" outlineLevel="2" x14ac:dyDescent="0.3">
      <c r="A610" s="18" t="s">
        <v>12</v>
      </c>
      <c r="B610" s="18" t="s">
        <v>13</v>
      </c>
      <c r="C610" s="18" t="s">
        <v>122</v>
      </c>
      <c r="D610" s="19">
        <v>42866.677083333299</v>
      </c>
      <c r="E610" s="18" t="s">
        <v>86</v>
      </c>
      <c r="F610" s="18" t="s">
        <v>527</v>
      </c>
      <c r="G610" s="22">
        <v>100.87</v>
      </c>
      <c r="H610" s="18" t="s">
        <v>536</v>
      </c>
      <c r="I610" s="18" t="s">
        <v>17</v>
      </c>
      <c r="J610" s="20">
        <v>516085</v>
      </c>
      <c r="K610" s="18" t="s">
        <v>537</v>
      </c>
      <c r="L610" s="18" t="s">
        <v>525</v>
      </c>
      <c r="M610" s="18" t="s">
        <v>526</v>
      </c>
      <c r="N610" s="19">
        <v>42851.499305555597</v>
      </c>
      <c r="O610" s="19">
        <v>42851.645833333299</v>
      </c>
      <c r="P610" s="18" t="s">
        <v>530</v>
      </c>
      <c r="Q610" s="18" t="s">
        <v>531</v>
      </c>
      <c r="R610" s="46" t="s">
        <v>2338</v>
      </c>
    </row>
    <row r="611" spans="1:18" ht="409.6" outlineLevel="2" x14ac:dyDescent="0.3">
      <c r="A611" s="18" t="s">
        <v>12</v>
      </c>
      <c r="B611" s="18" t="s">
        <v>13</v>
      </c>
      <c r="C611" s="18" t="s">
        <v>122</v>
      </c>
      <c r="D611" s="19">
        <v>42873.680555555598</v>
      </c>
      <c r="E611" s="18" t="s">
        <v>123</v>
      </c>
      <c r="F611" s="18" t="s">
        <v>156</v>
      </c>
      <c r="G611" s="22">
        <v>7286.76</v>
      </c>
      <c r="H611" s="18" t="s">
        <v>303</v>
      </c>
      <c r="I611" s="18" t="s">
        <v>17</v>
      </c>
      <c r="J611" s="20">
        <v>516093</v>
      </c>
      <c r="K611" s="18" t="s">
        <v>304</v>
      </c>
      <c r="L611" s="18" t="s">
        <v>177</v>
      </c>
      <c r="M611" s="18" t="s">
        <v>178</v>
      </c>
      <c r="N611" s="19">
        <v>42765.40625</v>
      </c>
      <c r="O611" s="19">
        <v>42853.398611111101</v>
      </c>
      <c r="P611" s="18" t="s">
        <v>251</v>
      </c>
      <c r="Q611" s="18" t="s">
        <v>252</v>
      </c>
      <c r="R611" s="46" t="s">
        <v>2339</v>
      </c>
    </row>
    <row r="612" spans="1:18" ht="216" outlineLevel="2" x14ac:dyDescent="0.3">
      <c r="A612" s="18" t="s">
        <v>12</v>
      </c>
      <c r="B612" s="18" t="s">
        <v>13</v>
      </c>
      <c r="C612" s="18" t="s">
        <v>122</v>
      </c>
      <c r="D612" s="19">
        <v>42874.440983796303</v>
      </c>
      <c r="E612" s="18" t="s">
        <v>86</v>
      </c>
      <c r="F612" s="18" t="s">
        <v>672</v>
      </c>
      <c r="G612" s="22">
        <v>660.07</v>
      </c>
      <c r="H612" s="18" t="s">
        <v>935</v>
      </c>
      <c r="I612" s="18" t="s">
        <v>17</v>
      </c>
      <c r="J612" s="20">
        <v>516108</v>
      </c>
      <c r="K612" s="18" t="s">
        <v>936</v>
      </c>
      <c r="L612" s="18" t="s">
        <v>757</v>
      </c>
      <c r="M612" s="18" t="s">
        <v>758</v>
      </c>
      <c r="N612" s="19">
        <v>42824.6784722222</v>
      </c>
      <c r="O612" s="19">
        <v>42870.621527777803</v>
      </c>
      <c r="P612" s="18" t="s">
        <v>937</v>
      </c>
      <c r="Q612" s="18" t="s">
        <v>938</v>
      </c>
      <c r="R612" s="46" t="s">
        <v>2340</v>
      </c>
    </row>
    <row r="613" spans="1:18" ht="115.2" outlineLevel="2" x14ac:dyDescent="0.3">
      <c r="A613" s="18" t="s">
        <v>12</v>
      </c>
      <c r="B613" s="18" t="s">
        <v>13</v>
      </c>
      <c r="C613" s="18" t="s">
        <v>122</v>
      </c>
      <c r="D613" s="19">
        <v>42877.427083333299</v>
      </c>
      <c r="E613" s="18" t="s">
        <v>86</v>
      </c>
      <c r="F613" s="18" t="s">
        <v>672</v>
      </c>
      <c r="G613" s="22">
        <v>422.4</v>
      </c>
      <c r="H613" s="18" t="s">
        <v>930</v>
      </c>
      <c r="I613" s="18" t="s">
        <v>17</v>
      </c>
      <c r="J613" s="20">
        <v>516123</v>
      </c>
      <c r="K613" s="18" t="s">
        <v>931</v>
      </c>
      <c r="L613" s="18" t="s">
        <v>757</v>
      </c>
      <c r="M613" s="18" t="s">
        <v>758</v>
      </c>
      <c r="N613" s="19">
        <v>42793.689583333296</v>
      </c>
      <c r="O613" s="19">
        <v>42873.583333333299</v>
      </c>
      <c r="P613" s="18" t="s">
        <v>369</v>
      </c>
      <c r="Q613" s="18" t="s">
        <v>918</v>
      </c>
      <c r="R613" s="46" t="s">
        <v>2341</v>
      </c>
    </row>
    <row r="614" spans="1:18" ht="72" outlineLevel="2" x14ac:dyDescent="0.3">
      <c r="A614" s="18" t="s">
        <v>12</v>
      </c>
      <c r="B614" s="18" t="s">
        <v>13</v>
      </c>
      <c r="C614" s="18" t="s">
        <v>122</v>
      </c>
      <c r="D614" s="19">
        <v>42884.489594907398</v>
      </c>
      <c r="E614" s="18" t="s">
        <v>86</v>
      </c>
      <c r="F614" s="18" t="s">
        <v>148</v>
      </c>
      <c r="G614" s="22">
        <v>326.7</v>
      </c>
      <c r="H614" s="18" t="s">
        <v>939</v>
      </c>
      <c r="I614" s="18" t="s">
        <v>17</v>
      </c>
      <c r="J614" s="20">
        <v>516147</v>
      </c>
      <c r="K614" s="18" t="s">
        <v>940</v>
      </c>
      <c r="L614" s="18" t="s">
        <v>757</v>
      </c>
      <c r="M614" s="18" t="s">
        <v>758</v>
      </c>
      <c r="N614" s="19">
        <v>42864.635416666701</v>
      </c>
      <c r="O614" s="19">
        <v>42866.631944444402</v>
      </c>
      <c r="P614" s="18" t="s">
        <v>181</v>
      </c>
      <c r="Q614" s="18" t="s">
        <v>182</v>
      </c>
      <c r="R614" s="46" t="s">
        <v>941</v>
      </c>
    </row>
    <row r="615" spans="1:18" ht="273.60000000000002" outlineLevel="2" x14ac:dyDescent="0.3">
      <c r="A615" s="18" t="s">
        <v>12</v>
      </c>
      <c r="B615" s="18" t="s">
        <v>13</v>
      </c>
      <c r="C615" s="18" t="s">
        <v>122</v>
      </c>
      <c r="D615" s="19">
        <v>42892.392372685201</v>
      </c>
      <c r="E615" s="18" t="s">
        <v>86</v>
      </c>
      <c r="F615" s="18" t="s">
        <v>672</v>
      </c>
      <c r="G615" s="22">
        <v>132.53</v>
      </c>
      <c r="H615" s="18" t="s">
        <v>928</v>
      </c>
      <c r="I615" s="18" t="s">
        <v>17</v>
      </c>
      <c r="J615" s="20">
        <v>516176</v>
      </c>
      <c r="K615" s="18" t="s">
        <v>929</v>
      </c>
      <c r="L615" s="18" t="s">
        <v>757</v>
      </c>
      <c r="M615" s="18" t="s">
        <v>758</v>
      </c>
      <c r="N615" s="19">
        <v>42788.659722222197</v>
      </c>
      <c r="O615" s="19">
        <v>42881.609027777798</v>
      </c>
      <c r="P615" s="18" t="s">
        <v>369</v>
      </c>
      <c r="Q615" s="18" t="s">
        <v>918</v>
      </c>
      <c r="R615" s="46" t="s">
        <v>2342</v>
      </c>
    </row>
    <row r="616" spans="1:18" outlineLevel="2" x14ac:dyDescent="0.3">
      <c r="A616" s="18" t="s">
        <v>12</v>
      </c>
      <c r="B616" s="18" t="s">
        <v>13</v>
      </c>
      <c r="C616" s="18" t="s">
        <v>122</v>
      </c>
      <c r="D616" s="19">
        <v>42892.430567129602</v>
      </c>
      <c r="E616" s="18" t="s">
        <v>129</v>
      </c>
      <c r="F616" s="18" t="s">
        <v>148</v>
      </c>
      <c r="G616" s="22">
        <v>429</v>
      </c>
      <c r="H616" s="18" t="s">
        <v>1205</v>
      </c>
      <c r="I616" s="18" t="s">
        <v>17</v>
      </c>
      <c r="J616" s="20">
        <v>516189</v>
      </c>
      <c r="K616" s="18" t="s">
        <v>1206</v>
      </c>
      <c r="L616" s="18" t="s">
        <v>1127</v>
      </c>
      <c r="M616" s="18" t="s">
        <v>1128</v>
      </c>
      <c r="N616" s="19">
        <v>42870.574305555601</v>
      </c>
      <c r="O616" s="19">
        <v>42870.574999999997</v>
      </c>
      <c r="P616" s="18" t="s">
        <v>151</v>
      </c>
      <c r="Q616" s="18" t="s">
        <v>152</v>
      </c>
      <c r="R616" s="46" t="s">
        <v>1207</v>
      </c>
    </row>
    <row r="617" spans="1:18" ht="288" outlineLevel="2" x14ac:dyDescent="0.3">
      <c r="A617" s="18" t="s">
        <v>12</v>
      </c>
      <c r="B617" s="18" t="s">
        <v>13</v>
      </c>
      <c r="C617" s="18" t="s">
        <v>122</v>
      </c>
      <c r="D617" s="19">
        <v>42905.649317129602</v>
      </c>
      <c r="E617" s="18" t="s">
        <v>86</v>
      </c>
      <c r="F617" s="18" t="s">
        <v>87</v>
      </c>
      <c r="G617" s="22">
        <v>810.01</v>
      </c>
      <c r="H617" s="18" t="s">
        <v>126</v>
      </c>
      <c r="I617" s="18" t="s">
        <v>17</v>
      </c>
      <c r="J617" s="20">
        <v>516205</v>
      </c>
      <c r="K617" s="18" t="s">
        <v>127</v>
      </c>
      <c r="L617" s="18" t="s">
        <v>76</v>
      </c>
      <c r="M617" s="18" t="s">
        <v>77</v>
      </c>
      <c r="N617" s="19">
        <v>42809.569444444402</v>
      </c>
      <c r="O617" s="19">
        <v>42828.547222222202</v>
      </c>
      <c r="P617" s="18" t="s">
        <v>82</v>
      </c>
      <c r="Q617" s="18" t="s">
        <v>83</v>
      </c>
      <c r="R617" s="46" t="s">
        <v>128</v>
      </c>
    </row>
    <row r="618" spans="1:18" ht="302.39999999999998" outlineLevel="2" x14ac:dyDescent="0.3">
      <c r="A618" s="18" t="s">
        <v>12</v>
      </c>
      <c r="B618" s="18" t="s">
        <v>13</v>
      </c>
      <c r="C618" s="18" t="s">
        <v>122</v>
      </c>
      <c r="D618" s="19">
        <v>42909.295150462996</v>
      </c>
      <c r="E618" s="18" t="s">
        <v>86</v>
      </c>
      <c r="F618" s="18" t="s">
        <v>156</v>
      </c>
      <c r="G618" s="22">
        <v>1391.5</v>
      </c>
      <c r="H618" s="18" t="s">
        <v>317</v>
      </c>
      <c r="I618" s="18" t="s">
        <v>17</v>
      </c>
      <c r="J618" s="20">
        <v>516247</v>
      </c>
      <c r="K618" s="18" t="s">
        <v>318</v>
      </c>
      <c r="L618" s="18" t="s">
        <v>177</v>
      </c>
      <c r="M618" s="18" t="s">
        <v>178</v>
      </c>
      <c r="N618" s="19">
        <v>42863.692361111098</v>
      </c>
      <c r="O618" s="19">
        <v>42895.604166666701</v>
      </c>
      <c r="P618" s="18" t="s">
        <v>251</v>
      </c>
      <c r="Q618" s="18" t="s">
        <v>252</v>
      </c>
      <c r="R618" s="46" t="s">
        <v>2343</v>
      </c>
    </row>
    <row r="619" spans="1:18" ht="172.8" outlineLevel="2" x14ac:dyDescent="0.3">
      <c r="A619" s="18" t="s">
        <v>12</v>
      </c>
      <c r="B619" s="18" t="s">
        <v>13</v>
      </c>
      <c r="C619" s="18" t="s">
        <v>122</v>
      </c>
      <c r="D619" s="19">
        <v>42913.4444560185</v>
      </c>
      <c r="E619" s="18" t="s">
        <v>86</v>
      </c>
      <c r="F619" s="18" t="s">
        <v>148</v>
      </c>
      <c r="G619" s="22">
        <v>231</v>
      </c>
      <c r="H619" s="18" t="s">
        <v>1208</v>
      </c>
      <c r="I619" s="18" t="s">
        <v>17</v>
      </c>
      <c r="J619" s="20">
        <v>516282</v>
      </c>
      <c r="K619" s="18" t="s">
        <v>1209</v>
      </c>
      <c r="L619" s="18" t="s">
        <v>1127</v>
      </c>
      <c r="M619" s="18" t="s">
        <v>1128</v>
      </c>
      <c r="N619" s="19">
        <v>42892.625694444403</v>
      </c>
      <c r="O619" s="19">
        <v>42909.409722222197</v>
      </c>
      <c r="P619" s="18" t="s">
        <v>1143</v>
      </c>
      <c r="Q619" s="18" t="s">
        <v>1144</v>
      </c>
      <c r="R619" s="46" t="s">
        <v>2344</v>
      </c>
    </row>
    <row r="620" spans="1:18" outlineLevel="1" x14ac:dyDescent="0.3">
      <c r="A620" s="18"/>
      <c r="B620" s="18"/>
      <c r="C620" s="24" t="s">
        <v>1607</v>
      </c>
      <c r="D620" s="19"/>
      <c r="E620" s="18"/>
      <c r="F620" s="18"/>
      <c r="G620" s="22">
        <f>SUBTOTAL(9,G571:G619)</f>
        <v>49729.140000000007</v>
      </c>
      <c r="H620" s="18"/>
      <c r="I620" s="18"/>
      <c r="J620" s="20"/>
      <c r="K620" s="18"/>
      <c r="L620" s="18"/>
      <c r="M620" s="18"/>
      <c r="N620" s="19"/>
      <c r="O620" s="19"/>
      <c r="P620" s="18"/>
      <c r="Q620" s="18"/>
      <c r="R620" s="46"/>
    </row>
    <row r="621" spans="1:18" ht="172.8" outlineLevel="2" x14ac:dyDescent="0.3">
      <c r="A621" s="18" t="s">
        <v>12</v>
      </c>
      <c r="B621" s="18" t="s">
        <v>13</v>
      </c>
      <c r="C621" s="18" t="s">
        <v>40</v>
      </c>
      <c r="D621" s="19">
        <v>42926.305567129602</v>
      </c>
      <c r="E621" s="18" t="s">
        <v>86</v>
      </c>
      <c r="F621" s="18" t="s">
        <v>148</v>
      </c>
      <c r="G621" s="22">
        <v>407</v>
      </c>
      <c r="H621" s="18" t="s">
        <v>1210</v>
      </c>
      <c r="I621" s="18" t="s">
        <v>17</v>
      </c>
      <c r="J621" s="20">
        <v>516344</v>
      </c>
      <c r="K621" s="18" t="s">
        <v>1211</v>
      </c>
      <c r="L621" s="18" t="s">
        <v>1127</v>
      </c>
      <c r="M621" s="18" t="s">
        <v>1128</v>
      </c>
      <c r="N621" s="19">
        <v>42909.460416666698</v>
      </c>
      <c r="O621" s="19">
        <v>42912.355555555601</v>
      </c>
      <c r="P621" s="18" t="s">
        <v>151</v>
      </c>
      <c r="Q621" s="18" t="s">
        <v>152</v>
      </c>
      <c r="R621" s="46" t="s">
        <v>2345</v>
      </c>
    </row>
    <row r="622" spans="1:18" outlineLevel="2" x14ac:dyDescent="0.3">
      <c r="A622" s="18" t="s">
        <v>12</v>
      </c>
      <c r="B622" s="18" t="s">
        <v>13</v>
      </c>
      <c r="C622" s="18" t="s">
        <v>40</v>
      </c>
      <c r="D622" s="19">
        <v>42944.364594907398</v>
      </c>
      <c r="E622" s="18" t="s">
        <v>86</v>
      </c>
      <c r="F622" s="18" t="s">
        <v>148</v>
      </c>
      <c r="G622" s="22">
        <v>979</v>
      </c>
      <c r="H622" s="18" t="s">
        <v>1212</v>
      </c>
      <c r="I622" s="18" t="s">
        <v>17</v>
      </c>
      <c r="J622" s="20">
        <v>516383</v>
      </c>
      <c r="K622" s="18" t="s">
        <v>1213</v>
      </c>
      <c r="L622" s="18" t="s">
        <v>1127</v>
      </c>
      <c r="M622" s="18" t="s">
        <v>1128</v>
      </c>
      <c r="N622" s="19">
        <v>42921.557638888902</v>
      </c>
      <c r="O622" s="19">
        <v>42926.354861111096</v>
      </c>
      <c r="P622" s="18" t="s">
        <v>151</v>
      </c>
      <c r="Q622" s="18" t="s">
        <v>152</v>
      </c>
      <c r="R622" s="46"/>
    </row>
    <row r="623" spans="1:18" ht="129.6" outlineLevel="2" x14ac:dyDescent="0.3">
      <c r="A623" s="18" t="s">
        <v>12</v>
      </c>
      <c r="B623" s="18" t="s">
        <v>13</v>
      </c>
      <c r="C623" s="18" t="s">
        <v>40</v>
      </c>
      <c r="D623" s="19">
        <v>42952.010439814803</v>
      </c>
      <c r="E623" s="18" t="s">
        <v>86</v>
      </c>
      <c r="F623" s="18" t="s">
        <v>1047</v>
      </c>
      <c r="G623" s="22">
        <v>185</v>
      </c>
      <c r="H623" s="18" t="s">
        <v>1479</v>
      </c>
      <c r="I623" s="18" t="s">
        <v>17</v>
      </c>
      <c r="J623" s="20">
        <v>516392</v>
      </c>
      <c r="K623" s="18" t="s">
        <v>1480</v>
      </c>
      <c r="L623" s="18" t="s">
        <v>1477</v>
      </c>
      <c r="M623" s="18" t="s">
        <v>1478</v>
      </c>
      <c r="N623" s="19">
        <v>42906.597222222197</v>
      </c>
      <c r="O623" s="19">
        <v>42930.5493055556</v>
      </c>
      <c r="P623" s="18" t="s">
        <v>1481</v>
      </c>
      <c r="Q623" s="18" t="s">
        <v>1482</v>
      </c>
      <c r="R623" s="46" t="s">
        <v>2346</v>
      </c>
    </row>
    <row r="624" spans="1:18" ht="115.2" outlineLevel="2" x14ac:dyDescent="0.3">
      <c r="A624" s="18" t="s">
        <v>12</v>
      </c>
      <c r="B624" s="18" t="s">
        <v>13</v>
      </c>
      <c r="C624" s="18" t="s">
        <v>40</v>
      </c>
      <c r="D624" s="19">
        <v>42990.361111111102</v>
      </c>
      <c r="E624" s="18" t="s">
        <v>86</v>
      </c>
      <c r="F624" s="18" t="s">
        <v>148</v>
      </c>
      <c r="G624" s="22">
        <v>462</v>
      </c>
      <c r="H624" s="18" t="s">
        <v>1214</v>
      </c>
      <c r="I624" s="18" t="s">
        <v>17</v>
      </c>
      <c r="J624" s="20">
        <v>516588</v>
      </c>
      <c r="K624" s="18" t="s">
        <v>1215</v>
      </c>
      <c r="L624" s="18" t="s">
        <v>1127</v>
      </c>
      <c r="M624" s="18" t="s">
        <v>1128</v>
      </c>
      <c r="N624" s="19">
        <v>42979.931250000001</v>
      </c>
      <c r="O624" s="19">
        <v>42982.829166666699</v>
      </c>
      <c r="P624" s="18" t="s">
        <v>151</v>
      </c>
      <c r="Q624" s="18" t="s">
        <v>152</v>
      </c>
      <c r="R624" s="46" t="s">
        <v>2347</v>
      </c>
    </row>
    <row r="625" spans="1:18" ht="201.6" outlineLevel="2" x14ac:dyDescent="0.3">
      <c r="A625" s="18" t="s">
        <v>12</v>
      </c>
      <c r="B625" s="18" t="s">
        <v>13</v>
      </c>
      <c r="C625" s="18" t="s">
        <v>40</v>
      </c>
      <c r="D625" s="19">
        <v>42990.395844907398</v>
      </c>
      <c r="E625" s="18" t="s">
        <v>129</v>
      </c>
      <c r="F625" s="18" t="s">
        <v>79</v>
      </c>
      <c r="G625" s="22">
        <v>143</v>
      </c>
      <c r="H625" s="18" t="s">
        <v>653</v>
      </c>
      <c r="I625" s="18" t="s">
        <v>17</v>
      </c>
      <c r="J625" s="20">
        <v>516591</v>
      </c>
      <c r="K625" s="18" t="s">
        <v>654</v>
      </c>
      <c r="L625" s="18" t="s">
        <v>563</v>
      </c>
      <c r="M625" s="18" t="s">
        <v>564</v>
      </c>
      <c r="N625" s="19">
        <v>42979.8215277778</v>
      </c>
      <c r="O625" s="19">
        <v>42988.867361111101</v>
      </c>
      <c r="P625" s="18" t="s">
        <v>633</v>
      </c>
      <c r="Q625" s="18" t="s">
        <v>634</v>
      </c>
      <c r="R625" s="46" t="s">
        <v>2348</v>
      </c>
    </row>
    <row r="626" spans="1:18" ht="115.2" outlineLevel="2" x14ac:dyDescent="0.3">
      <c r="A626" s="18" t="s">
        <v>12</v>
      </c>
      <c r="B626" s="18" t="s">
        <v>13</v>
      </c>
      <c r="C626" s="18" t="s">
        <v>40</v>
      </c>
      <c r="D626" s="19">
        <v>43005.503483796303</v>
      </c>
      <c r="E626" s="18" t="s">
        <v>86</v>
      </c>
      <c r="F626" s="18" t="s">
        <v>672</v>
      </c>
      <c r="G626" s="22">
        <v>347.05</v>
      </c>
      <c r="H626" s="18" t="s">
        <v>942</v>
      </c>
      <c r="I626" s="18" t="s">
        <v>17</v>
      </c>
      <c r="J626" s="20">
        <v>516642</v>
      </c>
      <c r="K626" s="18" t="s">
        <v>943</v>
      </c>
      <c r="L626" s="18" t="s">
        <v>757</v>
      </c>
      <c r="M626" s="18" t="s">
        <v>758</v>
      </c>
      <c r="N626" s="19">
        <v>42999.473611111098</v>
      </c>
      <c r="O626" s="19">
        <v>42999.473611111098</v>
      </c>
      <c r="P626" s="18" t="s">
        <v>369</v>
      </c>
      <c r="Q626" s="18" t="s">
        <v>918</v>
      </c>
      <c r="R626" s="46" t="s">
        <v>944</v>
      </c>
    </row>
    <row r="627" spans="1:18" ht="302.39999999999998" outlineLevel="2" x14ac:dyDescent="0.3">
      <c r="A627" s="18" t="s">
        <v>12</v>
      </c>
      <c r="B627" s="18" t="s">
        <v>13</v>
      </c>
      <c r="C627" s="18" t="s">
        <v>40</v>
      </c>
      <c r="D627" s="19">
        <v>43116.506944444402</v>
      </c>
      <c r="E627" s="18" t="s">
        <v>86</v>
      </c>
      <c r="F627" s="18" t="s">
        <v>156</v>
      </c>
      <c r="G627" s="22">
        <v>595.94000000000005</v>
      </c>
      <c r="H627" s="18" t="s">
        <v>319</v>
      </c>
      <c r="I627" s="18" t="s">
        <v>17</v>
      </c>
      <c r="J627" s="20">
        <v>517090</v>
      </c>
      <c r="K627" s="18" t="s">
        <v>320</v>
      </c>
      <c r="L627" s="18" t="s">
        <v>177</v>
      </c>
      <c r="M627" s="18" t="s">
        <v>178</v>
      </c>
      <c r="N627" s="19">
        <v>43068.493055555598</v>
      </c>
      <c r="O627" s="19">
        <v>43080.599305555603</v>
      </c>
      <c r="P627" s="18" t="s">
        <v>181</v>
      </c>
      <c r="Q627" s="18" t="s">
        <v>182</v>
      </c>
      <c r="R627" s="46" t="s">
        <v>2349</v>
      </c>
    </row>
    <row r="628" spans="1:18" ht="409.6" outlineLevel="2" x14ac:dyDescent="0.3">
      <c r="A628" s="18" t="s">
        <v>12</v>
      </c>
      <c r="B628" s="18" t="s">
        <v>13</v>
      </c>
      <c r="C628" s="18" t="s">
        <v>40</v>
      </c>
      <c r="D628" s="19">
        <v>43118.298622685201</v>
      </c>
      <c r="E628" s="18" t="s">
        <v>86</v>
      </c>
      <c r="F628" s="18" t="s">
        <v>1073</v>
      </c>
      <c r="G628" s="22">
        <v>1232</v>
      </c>
      <c r="H628" s="18" t="s">
        <v>1074</v>
      </c>
      <c r="I628" s="18" t="s">
        <v>17</v>
      </c>
      <c r="J628" s="20">
        <v>517113</v>
      </c>
      <c r="K628" s="18" t="s">
        <v>1075</v>
      </c>
      <c r="L628" s="18" t="s">
        <v>1071</v>
      </c>
      <c r="M628" s="18" t="s">
        <v>1072</v>
      </c>
      <c r="N628" s="19">
        <v>43068.493055555598</v>
      </c>
      <c r="O628" s="19">
        <v>43117.5715277778</v>
      </c>
      <c r="P628" s="18" t="s">
        <v>1076</v>
      </c>
      <c r="Q628" s="18" t="s">
        <v>1077</v>
      </c>
      <c r="R628" s="46" t="s">
        <v>2350</v>
      </c>
    </row>
    <row r="629" spans="1:18" ht="86.4" outlineLevel="2" x14ac:dyDescent="0.3">
      <c r="A629" s="18" t="s">
        <v>12</v>
      </c>
      <c r="B629" s="18" t="s">
        <v>13</v>
      </c>
      <c r="C629" s="18" t="s">
        <v>40</v>
      </c>
      <c r="D629" s="19">
        <v>43157.430555555598</v>
      </c>
      <c r="E629" s="18" t="s">
        <v>129</v>
      </c>
      <c r="F629" s="18" t="s">
        <v>87</v>
      </c>
      <c r="G629" s="22">
        <v>186.56</v>
      </c>
      <c r="H629" s="18" t="s">
        <v>130</v>
      </c>
      <c r="I629" s="18" t="s">
        <v>17</v>
      </c>
      <c r="J629" s="20">
        <v>517233</v>
      </c>
      <c r="K629" s="18" t="s">
        <v>131</v>
      </c>
      <c r="L629" s="18" t="s">
        <v>76</v>
      </c>
      <c r="M629" s="18" t="s">
        <v>77</v>
      </c>
      <c r="N629" s="19">
        <v>43076.652777777803</v>
      </c>
      <c r="O629" s="19">
        <v>43077.652777777803</v>
      </c>
      <c r="P629" s="18" t="s">
        <v>82</v>
      </c>
      <c r="Q629" s="18" t="s">
        <v>83</v>
      </c>
      <c r="R629" s="46" t="s">
        <v>2351</v>
      </c>
    </row>
    <row r="630" spans="1:18" ht="100.8" outlineLevel="2" x14ac:dyDescent="0.3">
      <c r="A630" s="18" t="s">
        <v>12</v>
      </c>
      <c r="B630" s="18" t="s">
        <v>13</v>
      </c>
      <c r="C630" s="18" t="s">
        <v>40</v>
      </c>
      <c r="D630" s="19">
        <v>43164.343773148103</v>
      </c>
      <c r="E630" s="18" t="s">
        <v>86</v>
      </c>
      <c r="F630" s="18" t="s">
        <v>79</v>
      </c>
      <c r="G630" s="22">
        <v>143</v>
      </c>
      <c r="H630" s="18" t="s">
        <v>657</v>
      </c>
      <c r="I630" s="18" t="s">
        <v>17</v>
      </c>
      <c r="J630" s="20">
        <v>517238</v>
      </c>
      <c r="K630" s="18" t="s">
        <v>658</v>
      </c>
      <c r="L630" s="18" t="s">
        <v>563</v>
      </c>
      <c r="M630" s="18" t="s">
        <v>564</v>
      </c>
      <c r="N630" s="19">
        <v>43144.552777777797</v>
      </c>
      <c r="O630" s="19">
        <v>43153.4506944444</v>
      </c>
      <c r="P630" s="18" t="s">
        <v>633</v>
      </c>
      <c r="Q630" s="18" t="s">
        <v>634</v>
      </c>
      <c r="R630" s="46" t="s">
        <v>2352</v>
      </c>
    </row>
    <row r="631" spans="1:18" ht="244.8" outlineLevel="2" x14ac:dyDescent="0.3">
      <c r="A631" s="18" t="s">
        <v>12</v>
      </c>
      <c r="B631" s="18" t="s">
        <v>13</v>
      </c>
      <c r="C631" s="18" t="s">
        <v>40</v>
      </c>
      <c r="D631" s="19">
        <v>43168.3125</v>
      </c>
      <c r="E631" s="18" t="s">
        <v>129</v>
      </c>
      <c r="F631" s="18" t="s">
        <v>672</v>
      </c>
      <c r="G631" s="22">
        <v>193.05</v>
      </c>
      <c r="H631" s="18" t="s">
        <v>945</v>
      </c>
      <c r="I631" s="18" t="s">
        <v>17</v>
      </c>
      <c r="J631" s="20">
        <v>517291</v>
      </c>
      <c r="K631" s="18" t="s">
        <v>946</v>
      </c>
      <c r="L631" s="18" t="s">
        <v>757</v>
      </c>
      <c r="M631" s="18" t="s">
        <v>758</v>
      </c>
      <c r="N631" s="19">
        <v>43088.554861111101</v>
      </c>
      <c r="O631" s="19">
        <v>43166.379166666702</v>
      </c>
      <c r="P631" s="18" t="s">
        <v>369</v>
      </c>
      <c r="Q631" s="18" t="s">
        <v>918</v>
      </c>
      <c r="R631" s="46" t="s">
        <v>2353</v>
      </c>
    </row>
    <row r="632" spans="1:18" ht="43.2" outlineLevel="2" x14ac:dyDescent="0.3">
      <c r="A632" s="18" t="s">
        <v>12</v>
      </c>
      <c r="B632" s="18" t="s">
        <v>13</v>
      </c>
      <c r="C632" s="18" t="s">
        <v>40</v>
      </c>
      <c r="D632" s="19">
        <v>43168.354166666701</v>
      </c>
      <c r="E632" s="18" t="s">
        <v>129</v>
      </c>
      <c r="F632" s="18" t="s">
        <v>672</v>
      </c>
      <c r="G632" s="22">
        <v>64.349999999999994</v>
      </c>
      <c r="H632" s="18" t="s">
        <v>947</v>
      </c>
      <c r="I632" s="18" t="s">
        <v>17</v>
      </c>
      <c r="J632" s="20">
        <v>517297</v>
      </c>
      <c r="K632" s="18" t="s">
        <v>948</v>
      </c>
      <c r="L632" s="18" t="s">
        <v>757</v>
      </c>
      <c r="M632" s="18" t="s">
        <v>758</v>
      </c>
      <c r="N632" s="19">
        <v>43108.630555555603</v>
      </c>
      <c r="O632" s="19">
        <v>43166.429861111101</v>
      </c>
      <c r="P632" s="18" t="s">
        <v>369</v>
      </c>
      <c r="Q632" s="18" t="s">
        <v>918</v>
      </c>
      <c r="R632" s="46" t="s">
        <v>2471</v>
      </c>
    </row>
    <row r="633" spans="1:18" ht="144" outlineLevel="2" x14ac:dyDescent="0.3">
      <c r="A633" s="18" t="s">
        <v>12</v>
      </c>
      <c r="B633" s="18" t="s">
        <v>13</v>
      </c>
      <c r="C633" s="18" t="s">
        <v>40</v>
      </c>
      <c r="D633" s="19">
        <v>43175.284745370402</v>
      </c>
      <c r="E633" s="18" t="s">
        <v>129</v>
      </c>
      <c r="F633" s="18" t="s">
        <v>87</v>
      </c>
      <c r="G633" s="22">
        <v>186.56</v>
      </c>
      <c r="H633" s="18" t="s">
        <v>132</v>
      </c>
      <c r="I633" s="18" t="s">
        <v>17</v>
      </c>
      <c r="J633" s="20">
        <v>517322</v>
      </c>
      <c r="K633" s="18" t="s">
        <v>133</v>
      </c>
      <c r="L633" s="18" t="s">
        <v>76</v>
      </c>
      <c r="M633" s="18" t="s">
        <v>77</v>
      </c>
      <c r="N633" s="19">
        <v>43122.676388888904</v>
      </c>
      <c r="O633" s="19">
        <v>43157.685416666704</v>
      </c>
      <c r="P633" s="18" t="s">
        <v>82</v>
      </c>
      <c r="Q633" s="18" t="s">
        <v>83</v>
      </c>
      <c r="R633" s="46" t="s">
        <v>2354</v>
      </c>
    </row>
    <row r="634" spans="1:18" ht="216" outlineLevel="2" x14ac:dyDescent="0.3">
      <c r="A634" s="18" t="s">
        <v>12</v>
      </c>
      <c r="B634" s="18" t="s">
        <v>13</v>
      </c>
      <c r="C634" s="18" t="s">
        <v>40</v>
      </c>
      <c r="D634" s="19">
        <v>43206.4582407407</v>
      </c>
      <c r="E634" s="18" t="s">
        <v>129</v>
      </c>
      <c r="F634" s="18" t="s">
        <v>79</v>
      </c>
      <c r="G634" s="22">
        <v>789</v>
      </c>
      <c r="H634" s="18" t="s">
        <v>655</v>
      </c>
      <c r="I634" s="18" t="s">
        <v>17</v>
      </c>
      <c r="J634" s="20">
        <v>517371</v>
      </c>
      <c r="K634" s="18" t="s">
        <v>656</v>
      </c>
      <c r="L634" s="18" t="s">
        <v>563</v>
      </c>
      <c r="M634" s="18" t="s">
        <v>564</v>
      </c>
      <c r="N634" s="19">
        <v>43160.515972222202</v>
      </c>
      <c r="O634" s="19">
        <v>43187.701388888898</v>
      </c>
      <c r="P634" s="18" t="s">
        <v>262</v>
      </c>
      <c r="Q634" s="18" t="s">
        <v>263</v>
      </c>
      <c r="R634" s="46" t="s">
        <v>2355</v>
      </c>
    </row>
    <row r="635" spans="1:18" ht="345.6" outlineLevel="2" x14ac:dyDescent="0.3">
      <c r="A635" s="18" t="s">
        <v>12</v>
      </c>
      <c r="B635" s="18" t="s">
        <v>13</v>
      </c>
      <c r="C635" s="18" t="s">
        <v>40</v>
      </c>
      <c r="D635" s="19">
        <v>43206.4686574074</v>
      </c>
      <c r="E635" s="18" t="s">
        <v>129</v>
      </c>
      <c r="F635" s="18" t="s">
        <v>156</v>
      </c>
      <c r="G635" s="22">
        <v>340.51</v>
      </c>
      <c r="H635" s="18" t="s">
        <v>321</v>
      </c>
      <c r="I635" s="18" t="s">
        <v>17</v>
      </c>
      <c r="J635" s="20">
        <v>517386</v>
      </c>
      <c r="K635" s="18" t="s">
        <v>322</v>
      </c>
      <c r="L635" s="18" t="s">
        <v>177</v>
      </c>
      <c r="M635" s="18" t="s">
        <v>178</v>
      </c>
      <c r="N635" s="19">
        <v>43151.650694444397</v>
      </c>
      <c r="O635" s="19">
        <v>43152.645138888904</v>
      </c>
      <c r="P635" s="18" t="s">
        <v>181</v>
      </c>
      <c r="Q635" s="18" t="s">
        <v>182</v>
      </c>
      <c r="R635" s="46" t="s">
        <v>2356</v>
      </c>
    </row>
    <row r="636" spans="1:18" ht="216" outlineLevel="2" x14ac:dyDescent="0.3">
      <c r="A636" s="18" t="s">
        <v>12</v>
      </c>
      <c r="B636" s="18" t="s">
        <v>13</v>
      </c>
      <c r="C636" s="18" t="s">
        <v>40</v>
      </c>
      <c r="D636" s="19">
        <v>43210.319363425901</v>
      </c>
      <c r="E636" s="18" t="s">
        <v>129</v>
      </c>
      <c r="F636" s="18" t="s">
        <v>79</v>
      </c>
      <c r="G636" s="22">
        <v>950</v>
      </c>
      <c r="H636" s="18" t="s">
        <v>659</v>
      </c>
      <c r="I636" s="18" t="s">
        <v>17</v>
      </c>
      <c r="J636" s="20">
        <v>517435</v>
      </c>
      <c r="K636" s="18" t="s">
        <v>660</v>
      </c>
      <c r="L636" s="18" t="s">
        <v>563</v>
      </c>
      <c r="M636" s="18" t="s">
        <v>564</v>
      </c>
      <c r="N636" s="19">
        <v>43174.601388888899</v>
      </c>
      <c r="O636" s="19">
        <v>43202.499305555597</v>
      </c>
      <c r="P636" s="18" t="s">
        <v>618</v>
      </c>
      <c r="Q636" s="18" t="s">
        <v>619</v>
      </c>
      <c r="R636" s="46" t="s">
        <v>2357</v>
      </c>
    </row>
    <row r="637" spans="1:18" ht="100.8" outlineLevel="2" x14ac:dyDescent="0.3">
      <c r="A637" s="18" t="s">
        <v>12</v>
      </c>
      <c r="B637" s="18" t="s">
        <v>13</v>
      </c>
      <c r="C637" s="18" t="s">
        <v>40</v>
      </c>
      <c r="D637" s="19">
        <v>43214.475601851896</v>
      </c>
      <c r="E637" s="18" t="s">
        <v>129</v>
      </c>
      <c r="F637" s="18" t="s">
        <v>79</v>
      </c>
      <c r="G637" s="22">
        <v>279.39999999999998</v>
      </c>
      <c r="H637" s="18" t="s">
        <v>661</v>
      </c>
      <c r="I637" s="18" t="s">
        <v>17</v>
      </c>
      <c r="J637" s="20">
        <v>517454</v>
      </c>
      <c r="K637" s="18" t="s">
        <v>662</v>
      </c>
      <c r="L637" s="18" t="s">
        <v>563</v>
      </c>
      <c r="M637" s="18" t="s">
        <v>564</v>
      </c>
      <c r="N637" s="19">
        <v>43196.547916666699</v>
      </c>
      <c r="O637" s="19">
        <v>43210.621527777803</v>
      </c>
      <c r="P637" s="18" t="s">
        <v>627</v>
      </c>
      <c r="Q637" s="18" t="s">
        <v>628</v>
      </c>
      <c r="R637" s="46" t="s">
        <v>2358</v>
      </c>
    </row>
    <row r="638" spans="1:18" ht="187.2" outlineLevel="2" x14ac:dyDescent="0.3">
      <c r="A638" s="18" t="s">
        <v>12</v>
      </c>
      <c r="B638" s="18" t="s">
        <v>13</v>
      </c>
      <c r="C638" s="18" t="s">
        <v>40</v>
      </c>
      <c r="D638" s="19">
        <v>43217.402673611097</v>
      </c>
      <c r="E638" s="18" t="s">
        <v>129</v>
      </c>
      <c r="F638" s="18" t="s">
        <v>672</v>
      </c>
      <c r="G638" s="22">
        <v>161.62</v>
      </c>
      <c r="H638" s="18" t="s">
        <v>949</v>
      </c>
      <c r="I638" s="18" t="s">
        <v>17</v>
      </c>
      <c r="J638" s="20">
        <v>517483</v>
      </c>
      <c r="K638" s="18" t="s">
        <v>950</v>
      </c>
      <c r="L638" s="18" t="s">
        <v>757</v>
      </c>
      <c r="M638" s="18" t="s">
        <v>758</v>
      </c>
      <c r="N638" s="19">
        <v>43201.612500000003</v>
      </c>
      <c r="O638" s="19">
        <v>43210.6743055556</v>
      </c>
      <c r="P638" s="18" t="s">
        <v>937</v>
      </c>
      <c r="Q638" s="18" t="s">
        <v>938</v>
      </c>
      <c r="R638" s="46" t="s">
        <v>2359</v>
      </c>
    </row>
    <row r="639" spans="1:18" ht="187.2" outlineLevel="2" x14ac:dyDescent="0.3">
      <c r="A639" s="18" t="s">
        <v>12</v>
      </c>
      <c r="B639" s="18" t="s">
        <v>13</v>
      </c>
      <c r="C639" s="18" t="s">
        <v>40</v>
      </c>
      <c r="D639" s="19">
        <v>43229.347129629597</v>
      </c>
      <c r="E639" s="18" t="s">
        <v>129</v>
      </c>
      <c r="F639" s="18" t="s">
        <v>156</v>
      </c>
      <c r="G639" s="22">
        <v>119</v>
      </c>
      <c r="H639" s="18" t="s">
        <v>325</v>
      </c>
      <c r="I639" s="18" t="s">
        <v>17</v>
      </c>
      <c r="J639" s="20">
        <v>517518</v>
      </c>
      <c r="K639" s="18" t="s">
        <v>326</v>
      </c>
      <c r="L639" s="18" t="s">
        <v>177</v>
      </c>
      <c r="M639" s="18" t="s">
        <v>178</v>
      </c>
      <c r="N639" s="19">
        <v>43217.617361111101</v>
      </c>
      <c r="O639" s="19">
        <v>43224.565277777801</v>
      </c>
      <c r="P639" s="18" t="s">
        <v>187</v>
      </c>
      <c r="Q639" s="18" t="s">
        <v>188</v>
      </c>
      <c r="R639" s="46" t="s">
        <v>2360</v>
      </c>
    </row>
    <row r="640" spans="1:18" ht="187.2" outlineLevel="2" x14ac:dyDescent="0.3">
      <c r="A640" s="18" t="s">
        <v>12</v>
      </c>
      <c r="B640" s="18" t="s">
        <v>13</v>
      </c>
      <c r="C640" s="18" t="s">
        <v>40</v>
      </c>
      <c r="D640" s="19">
        <v>43229.350601851896</v>
      </c>
      <c r="E640" s="18" t="s">
        <v>129</v>
      </c>
      <c r="F640" s="18" t="s">
        <v>156</v>
      </c>
      <c r="G640" s="22">
        <v>162.5</v>
      </c>
      <c r="H640" s="18" t="s">
        <v>323</v>
      </c>
      <c r="I640" s="18" t="s">
        <v>17</v>
      </c>
      <c r="J640" s="20">
        <v>517519</v>
      </c>
      <c r="K640" s="18" t="s">
        <v>324</v>
      </c>
      <c r="L640" s="18" t="s">
        <v>177</v>
      </c>
      <c r="M640" s="18" t="s">
        <v>178</v>
      </c>
      <c r="N640" s="19">
        <v>43208.4909722222</v>
      </c>
      <c r="O640" s="19">
        <v>43210.445833333302</v>
      </c>
      <c r="P640" s="18" t="s">
        <v>187</v>
      </c>
      <c r="Q640" s="18" t="s">
        <v>188</v>
      </c>
      <c r="R640" s="46" t="s">
        <v>2361</v>
      </c>
    </row>
    <row r="641" spans="1:18" ht="388.8" outlineLevel="2" x14ac:dyDescent="0.3">
      <c r="A641" s="18" t="s">
        <v>12</v>
      </c>
      <c r="B641" s="18" t="s">
        <v>13</v>
      </c>
      <c r="C641" s="18" t="s">
        <v>40</v>
      </c>
      <c r="D641" s="19">
        <v>43258.506863425901</v>
      </c>
      <c r="E641" s="18" t="s">
        <v>129</v>
      </c>
      <c r="F641" s="18" t="s">
        <v>1483</v>
      </c>
      <c r="G641" s="22">
        <v>264.31</v>
      </c>
      <c r="H641" s="18" t="s">
        <v>1484</v>
      </c>
      <c r="I641" s="18" t="s">
        <v>17</v>
      </c>
      <c r="J641" s="20">
        <v>517680</v>
      </c>
      <c r="K641" s="18" t="s">
        <v>1485</v>
      </c>
      <c r="L641" s="18" t="s">
        <v>1477</v>
      </c>
      <c r="M641" s="18" t="s">
        <v>1478</v>
      </c>
      <c r="N641" s="19">
        <v>43230.625</v>
      </c>
      <c r="O641" s="19">
        <v>43243.608333333301</v>
      </c>
      <c r="P641" s="18" t="s">
        <v>579</v>
      </c>
      <c r="Q641" s="18" t="s">
        <v>1486</v>
      </c>
      <c r="R641" s="46" t="s">
        <v>2362</v>
      </c>
    </row>
    <row r="642" spans="1:18" ht="187.2" outlineLevel="2" x14ac:dyDescent="0.3">
      <c r="A642" s="18" t="s">
        <v>12</v>
      </c>
      <c r="B642" s="18" t="s">
        <v>13</v>
      </c>
      <c r="C642" s="18" t="s">
        <v>40</v>
      </c>
      <c r="D642" s="19">
        <v>43269.284618055601</v>
      </c>
      <c r="E642" s="18" t="s">
        <v>129</v>
      </c>
      <c r="F642" s="18" t="s">
        <v>148</v>
      </c>
      <c r="G642" s="22">
        <v>363</v>
      </c>
      <c r="H642" s="18" t="s">
        <v>1216</v>
      </c>
      <c r="I642" s="18" t="s">
        <v>17</v>
      </c>
      <c r="J642" s="20">
        <v>517692</v>
      </c>
      <c r="K642" s="18" t="s">
        <v>1217</v>
      </c>
      <c r="L642" s="18" t="s">
        <v>1127</v>
      </c>
      <c r="M642" s="18" t="s">
        <v>1128</v>
      </c>
      <c r="N642" s="19">
        <v>43224.4375</v>
      </c>
      <c r="O642" s="19">
        <v>43244.623611111099</v>
      </c>
      <c r="P642" s="18" t="s">
        <v>151</v>
      </c>
      <c r="Q642" s="18" t="s">
        <v>152</v>
      </c>
      <c r="R642" s="46" t="s">
        <v>2363</v>
      </c>
    </row>
    <row r="643" spans="1:18" ht="360" outlineLevel="2" x14ac:dyDescent="0.3">
      <c r="A643" s="18" t="s">
        <v>12</v>
      </c>
      <c r="B643" s="18" t="s">
        <v>13</v>
      </c>
      <c r="C643" s="18" t="s">
        <v>40</v>
      </c>
      <c r="D643" s="19">
        <v>43270.298506944397</v>
      </c>
      <c r="E643" s="18" t="s">
        <v>129</v>
      </c>
      <c r="F643" s="18" t="s">
        <v>156</v>
      </c>
      <c r="G643" s="22">
        <v>121</v>
      </c>
      <c r="H643" s="18" t="s">
        <v>1487</v>
      </c>
      <c r="I643" s="18" t="s">
        <v>17</v>
      </c>
      <c r="J643" s="20">
        <v>517700</v>
      </c>
      <c r="K643" s="18" t="s">
        <v>1488</v>
      </c>
      <c r="L643" s="18" t="s">
        <v>1477</v>
      </c>
      <c r="M643" s="18" t="s">
        <v>1478</v>
      </c>
      <c r="N643" s="19">
        <v>43245.416666666701</v>
      </c>
      <c r="O643" s="19">
        <v>43250.376388888901</v>
      </c>
      <c r="P643" s="18" t="s">
        <v>159</v>
      </c>
      <c r="Q643" s="18" t="s">
        <v>160</v>
      </c>
      <c r="R643" s="46" t="s">
        <v>2364</v>
      </c>
    </row>
    <row r="644" spans="1:18" ht="302.39999999999998" outlineLevel="2" x14ac:dyDescent="0.3">
      <c r="A644" s="18" t="s">
        <v>12</v>
      </c>
      <c r="B644" s="18" t="s">
        <v>13</v>
      </c>
      <c r="C644" s="18" t="s">
        <v>40</v>
      </c>
      <c r="D644" s="19">
        <v>43279.541562500002</v>
      </c>
      <c r="E644" s="18" t="s">
        <v>129</v>
      </c>
      <c r="F644" s="18" t="s">
        <v>156</v>
      </c>
      <c r="G644" s="22">
        <v>484</v>
      </c>
      <c r="H644" s="18" t="s">
        <v>327</v>
      </c>
      <c r="I644" s="18" t="s">
        <v>17</v>
      </c>
      <c r="J644" s="20">
        <v>517795</v>
      </c>
      <c r="K644" s="18" t="s">
        <v>328</v>
      </c>
      <c r="L644" s="18" t="s">
        <v>177</v>
      </c>
      <c r="M644" s="18" t="s">
        <v>178</v>
      </c>
      <c r="N644" s="19">
        <v>43250.520833333299</v>
      </c>
      <c r="O644" s="19">
        <v>43266.593055555597</v>
      </c>
      <c r="P644" s="18" t="s">
        <v>159</v>
      </c>
      <c r="Q644" s="18" t="s">
        <v>160</v>
      </c>
      <c r="R644" s="46" t="s">
        <v>2365</v>
      </c>
    </row>
    <row r="645" spans="1:18" outlineLevel="1" x14ac:dyDescent="0.3">
      <c r="A645" s="18"/>
      <c r="B645" s="18"/>
      <c r="C645" s="24" t="s">
        <v>63</v>
      </c>
      <c r="D645" s="19"/>
      <c r="E645" s="18"/>
      <c r="F645" s="18"/>
      <c r="G645" s="22">
        <f>SUBTOTAL(9,G621:G644)</f>
        <v>9158.8500000000022</v>
      </c>
      <c r="H645" s="18"/>
      <c r="I645" s="18"/>
      <c r="J645" s="20"/>
      <c r="K645" s="18"/>
      <c r="L645" s="18"/>
      <c r="M645" s="18"/>
      <c r="N645" s="19"/>
      <c r="O645" s="19"/>
      <c r="P645" s="18"/>
      <c r="Q645" s="18"/>
      <c r="R645" s="46"/>
    </row>
    <row r="646" spans="1:18" ht="409.6" outlineLevel="2" x14ac:dyDescent="0.3">
      <c r="A646" s="18" t="s">
        <v>12</v>
      </c>
      <c r="B646" s="18" t="s">
        <v>13</v>
      </c>
      <c r="C646" s="18" t="s">
        <v>44</v>
      </c>
      <c r="D646" s="19">
        <v>43300.354062500002</v>
      </c>
      <c r="E646" s="18" t="s">
        <v>86</v>
      </c>
      <c r="F646" s="18" t="s">
        <v>156</v>
      </c>
      <c r="G646" s="22">
        <v>456.5</v>
      </c>
      <c r="H646" s="18" t="s">
        <v>329</v>
      </c>
      <c r="I646" s="18" t="s">
        <v>17</v>
      </c>
      <c r="J646" s="20">
        <v>517914</v>
      </c>
      <c r="K646" s="18" t="s">
        <v>330</v>
      </c>
      <c r="L646" s="18" t="s">
        <v>177</v>
      </c>
      <c r="M646" s="18" t="s">
        <v>178</v>
      </c>
      <c r="N646" s="19">
        <v>43279.582638888904</v>
      </c>
      <c r="O646" s="19">
        <v>43291.609027777798</v>
      </c>
      <c r="P646" s="18" t="s">
        <v>159</v>
      </c>
      <c r="Q646" s="18" t="s">
        <v>160</v>
      </c>
      <c r="R646" s="46" t="s">
        <v>2366</v>
      </c>
    </row>
    <row r="647" spans="1:18" ht="288" outlineLevel="2" x14ac:dyDescent="0.3">
      <c r="A647" s="18" t="s">
        <v>12</v>
      </c>
      <c r="B647" s="18" t="s">
        <v>13</v>
      </c>
      <c r="C647" s="18" t="s">
        <v>44</v>
      </c>
      <c r="D647" s="19">
        <v>43300.354062500002</v>
      </c>
      <c r="E647" s="18" t="s">
        <v>86</v>
      </c>
      <c r="F647" s="18" t="s">
        <v>156</v>
      </c>
      <c r="G647" s="22">
        <v>222.2</v>
      </c>
      <c r="H647" s="18" t="s">
        <v>331</v>
      </c>
      <c r="I647" s="18" t="s">
        <v>17</v>
      </c>
      <c r="J647" s="20">
        <v>517914</v>
      </c>
      <c r="K647" s="18" t="s">
        <v>330</v>
      </c>
      <c r="L647" s="18" t="s">
        <v>177</v>
      </c>
      <c r="M647" s="18" t="s">
        <v>178</v>
      </c>
      <c r="N647" s="19">
        <v>43284.511111111096</v>
      </c>
      <c r="O647" s="19">
        <v>43291.605555555601</v>
      </c>
      <c r="P647" s="18" t="s">
        <v>159</v>
      </c>
      <c r="Q647" s="18" t="s">
        <v>160</v>
      </c>
      <c r="R647" s="46" t="s">
        <v>2367</v>
      </c>
    </row>
    <row r="648" spans="1:18" ht="129.6" outlineLevel="2" x14ac:dyDescent="0.3">
      <c r="A648" s="18" t="s">
        <v>12</v>
      </c>
      <c r="B648" s="18" t="s">
        <v>13</v>
      </c>
      <c r="C648" s="18" t="s">
        <v>44</v>
      </c>
      <c r="D648" s="19">
        <v>43304.3124074074</v>
      </c>
      <c r="E648" s="18" t="s">
        <v>86</v>
      </c>
      <c r="F648" s="18" t="s">
        <v>148</v>
      </c>
      <c r="G648" s="22">
        <v>418</v>
      </c>
      <c r="H648" s="18" t="s">
        <v>1220</v>
      </c>
      <c r="I648" s="18" t="s">
        <v>17</v>
      </c>
      <c r="J648" s="20">
        <v>517931</v>
      </c>
      <c r="K648" s="18" t="s">
        <v>1221</v>
      </c>
      <c r="L648" s="18" t="s">
        <v>1127</v>
      </c>
      <c r="M648" s="18" t="s">
        <v>1128</v>
      </c>
      <c r="N648" s="19">
        <v>43272.583333333299</v>
      </c>
      <c r="O648" s="19">
        <v>43273.590972222199</v>
      </c>
      <c r="P648" s="18" t="s">
        <v>151</v>
      </c>
      <c r="Q648" s="18" t="s">
        <v>152</v>
      </c>
      <c r="R648" s="46" t="s">
        <v>2368</v>
      </c>
    </row>
    <row r="649" spans="1:18" ht="158.4" outlineLevel="2" x14ac:dyDescent="0.3">
      <c r="A649" s="18" t="s">
        <v>12</v>
      </c>
      <c r="B649" s="18" t="s">
        <v>13</v>
      </c>
      <c r="C649" s="18" t="s">
        <v>44</v>
      </c>
      <c r="D649" s="19">
        <v>43304.319340277798</v>
      </c>
      <c r="E649" s="18" t="s">
        <v>86</v>
      </c>
      <c r="F649" s="18" t="s">
        <v>148</v>
      </c>
      <c r="G649" s="22">
        <v>462</v>
      </c>
      <c r="H649" s="18" t="s">
        <v>1218</v>
      </c>
      <c r="I649" s="18" t="s">
        <v>17</v>
      </c>
      <c r="J649" s="20">
        <v>517934</v>
      </c>
      <c r="K649" s="18" t="s">
        <v>1219</v>
      </c>
      <c r="L649" s="18" t="s">
        <v>1127</v>
      </c>
      <c r="M649" s="18" t="s">
        <v>1128</v>
      </c>
      <c r="N649" s="19">
        <v>43266.4597222222</v>
      </c>
      <c r="O649" s="19">
        <v>43271.440277777801</v>
      </c>
      <c r="P649" s="18" t="s">
        <v>151</v>
      </c>
      <c r="Q649" s="18" t="s">
        <v>152</v>
      </c>
      <c r="R649" s="46" t="s">
        <v>2369</v>
      </c>
    </row>
    <row r="650" spans="1:18" ht="144" outlineLevel="2" x14ac:dyDescent="0.3">
      <c r="A650" s="18" t="s">
        <v>12</v>
      </c>
      <c r="B650" s="18" t="s">
        <v>13</v>
      </c>
      <c r="C650" s="18" t="s">
        <v>44</v>
      </c>
      <c r="D650" s="19">
        <v>43313.322812500002</v>
      </c>
      <c r="E650" s="18" t="s">
        <v>86</v>
      </c>
      <c r="F650" s="18" t="s">
        <v>79</v>
      </c>
      <c r="G650" s="22">
        <v>145</v>
      </c>
      <c r="H650" s="18" t="s">
        <v>663</v>
      </c>
      <c r="I650" s="18" t="s">
        <v>17</v>
      </c>
      <c r="J650" s="20">
        <v>517983</v>
      </c>
      <c r="K650" s="18" t="s">
        <v>664</v>
      </c>
      <c r="L650" s="18" t="s">
        <v>563</v>
      </c>
      <c r="M650" s="18" t="s">
        <v>564</v>
      </c>
      <c r="N650" s="19">
        <v>43291.528472222199</v>
      </c>
      <c r="O650" s="19">
        <v>43307.574999999997</v>
      </c>
      <c r="P650" s="18" t="s">
        <v>618</v>
      </c>
      <c r="Q650" s="18" t="s">
        <v>619</v>
      </c>
      <c r="R650" s="46" t="s">
        <v>2370</v>
      </c>
    </row>
    <row r="651" spans="1:18" ht="129.6" outlineLevel="2" x14ac:dyDescent="0.3">
      <c r="A651" s="18" t="s">
        <v>12</v>
      </c>
      <c r="B651" s="18" t="s">
        <v>13</v>
      </c>
      <c r="C651" s="18" t="s">
        <v>44</v>
      </c>
      <c r="D651" s="19">
        <v>43333.319340277798</v>
      </c>
      <c r="E651" s="18" t="s">
        <v>86</v>
      </c>
      <c r="F651" s="18" t="s">
        <v>148</v>
      </c>
      <c r="G651" s="22">
        <v>363</v>
      </c>
      <c r="H651" s="18" t="s">
        <v>1222</v>
      </c>
      <c r="I651" s="18" t="s">
        <v>17</v>
      </c>
      <c r="J651" s="20">
        <v>518041</v>
      </c>
      <c r="K651" s="18" t="s">
        <v>1223</v>
      </c>
      <c r="L651" s="18" t="s">
        <v>1127</v>
      </c>
      <c r="M651" s="18" t="s">
        <v>1128</v>
      </c>
      <c r="N651" s="19">
        <v>43307.574305555601</v>
      </c>
      <c r="O651" s="19">
        <v>43308.559027777803</v>
      </c>
      <c r="P651" s="18" t="s">
        <v>151</v>
      </c>
      <c r="Q651" s="18" t="s">
        <v>152</v>
      </c>
      <c r="R651" s="46" t="s">
        <v>2371</v>
      </c>
    </row>
    <row r="652" spans="1:18" ht="129.6" outlineLevel="2" x14ac:dyDescent="0.3">
      <c r="A652" s="18" t="s">
        <v>12</v>
      </c>
      <c r="B652" s="18" t="s">
        <v>13</v>
      </c>
      <c r="C652" s="18" t="s">
        <v>44</v>
      </c>
      <c r="D652" s="19">
        <v>43334.350590277798</v>
      </c>
      <c r="E652" s="18" t="s">
        <v>86</v>
      </c>
      <c r="F652" s="18" t="s">
        <v>672</v>
      </c>
      <c r="G652" s="22">
        <v>81.95</v>
      </c>
      <c r="H652" s="18" t="s">
        <v>951</v>
      </c>
      <c r="I652" s="18" t="s">
        <v>17</v>
      </c>
      <c r="J652" s="20">
        <v>518045</v>
      </c>
      <c r="K652" s="18" t="s">
        <v>952</v>
      </c>
      <c r="L652" s="18" t="s">
        <v>757</v>
      </c>
      <c r="M652" s="18" t="s">
        <v>758</v>
      </c>
      <c r="N652" s="19">
        <v>43298.677777777797</v>
      </c>
      <c r="O652" s="19">
        <v>43314.342361111099</v>
      </c>
      <c r="P652" s="18" t="s">
        <v>369</v>
      </c>
      <c r="Q652" s="18" t="s">
        <v>918</v>
      </c>
      <c r="R652" s="46" t="s">
        <v>2372</v>
      </c>
    </row>
    <row r="653" spans="1:18" ht="115.2" outlineLevel="2" x14ac:dyDescent="0.3">
      <c r="A653" s="18" t="s">
        <v>12</v>
      </c>
      <c r="B653" s="18" t="s">
        <v>13</v>
      </c>
      <c r="C653" s="18" t="s">
        <v>44</v>
      </c>
      <c r="D653" s="19">
        <v>43339.354062500002</v>
      </c>
      <c r="E653" s="18" t="s">
        <v>86</v>
      </c>
      <c r="F653" s="18" t="s">
        <v>672</v>
      </c>
      <c r="G653" s="22">
        <v>160.87</v>
      </c>
      <c r="H653" s="18" t="s">
        <v>956</v>
      </c>
      <c r="I653" s="18" t="s">
        <v>17</v>
      </c>
      <c r="J653" s="20">
        <v>518064</v>
      </c>
      <c r="K653" s="18" t="s">
        <v>957</v>
      </c>
      <c r="L653" s="18" t="s">
        <v>757</v>
      </c>
      <c r="M653" s="18" t="s">
        <v>758</v>
      </c>
      <c r="N653" s="19">
        <v>43327.423611111102</v>
      </c>
      <c r="O653" s="19">
        <v>43327.423611111102</v>
      </c>
      <c r="P653" s="18" t="s">
        <v>369</v>
      </c>
      <c r="Q653" s="18" t="s">
        <v>918</v>
      </c>
      <c r="R653" s="46" t="s">
        <v>958</v>
      </c>
    </row>
    <row r="654" spans="1:18" ht="129.6" outlineLevel="2" x14ac:dyDescent="0.3">
      <c r="A654" s="18" t="s">
        <v>12</v>
      </c>
      <c r="B654" s="18" t="s">
        <v>13</v>
      </c>
      <c r="C654" s="18" t="s">
        <v>44</v>
      </c>
      <c r="D654" s="19">
        <v>43342.4617013889</v>
      </c>
      <c r="E654" s="18" t="s">
        <v>86</v>
      </c>
      <c r="F654" s="18" t="s">
        <v>672</v>
      </c>
      <c r="G654" s="22">
        <v>128.69999999999999</v>
      </c>
      <c r="H654" s="18" t="s">
        <v>959</v>
      </c>
      <c r="I654" s="18" t="s">
        <v>17</v>
      </c>
      <c r="J654" s="20">
        <v>518074</v>
      </c>
      <c r="K654" s="18" t="s">
        <v>960</v>
      </c>
      <c r="L654" s="18" t="s">
        <v>757</v>
      </c>
      <c r="M654" s="18" t="s">
        <v>758</v>
      </c>
      <c r="N654" s="19">
        <v>43315.411805555603</v>
      </c>
      <c r="O654" s="19">
        <v>43334.387499999997</v>
      </c>
      <c r="P654" s="18" t="s">
        <v>369</v>
      </c>
      <c r="Q654" s="18" t="s">
        <v>918</v>
      </c>
      <c r="R654" s="46" t="s">
        <v>2373</v>
      </c>
    </row>
    <row r="655" spans="1:18" ht="273.60000000000002" outlineLevel="2" x14ac:dyDescent="0.3">
      <c r="A655" s="18" t="s">
        <v>12</v>
      </c>
      <c r="B655" s="18" t="s">
        <v>13</v>
      </c>
      <c r="C655" s="18" t="s">
        <v>44</v>
      </c>
      <c r="D655" s="19">
        <v>43361.326284722199</v>
      </c>
      <c r="E655" s="18" t="s">
        <v>86</v>
      </c>
      <c r="F655" s="18" t="s">
        <v>156</v>
      </c>
      <c r="G655" s="22">
        <v>82.5</v>
      </c>
      <c r="H655" s="18" t="s">
        <v>332</v>
      </c>
      <c r="I655" s="18" t="s">
        <v>17</v>
      </c>
      <c r="J655" s="20">
        <v>518110</v>
      </c>
      <c r="K655" s="18" t="s">
        <v>333</v>
      </c>
      <c r="L655" s="18" t="s">
        <v>177</v>
      </c>
      <c r="M655" s="18" t="s">
        <v>178</v>
      </c>
      <c r="N655" s="19">
        <v>43350.4909722222</v>
      </c>
      <c r="O655" s="19">
        <v>43356.625</v>
      </c>
      <c r="P655" s="18" t="s">
        <v>159</v>
      </c>
      <c r="Q655" s="18" t="s">
        <v>160</v>
      </c>
      <c r="R655" s="46" t="s">
        <v>2374</v>
      </c>
    </row>
    <row r="656" spans="1:18" ht="288" outlineLevel="2" x14ac:dyDescent="0.3">
      <c r="A656" s="18" t="s">
        <v>12</v>
      </c>
      <c r="B656" s="18" t="s">
        <v>13</v>
      </c>
      <c r="C656" s="18" t="s">
        <v>44</v>
      </c>
      <c r="D656" s="19">
        <v>43367.4061574074</v>
      </c>
      <c r="E656" s="18" t="s">
        <v>86</v>
      </c>
      <c r="F656" s="18" t="s">
        <v>156</v>
      </c>
      <c r="G656" s="22">
        <v>239.8</v>
      </c>
      <c r="H656" s="18" t="s">
        <v>334</v>
      </c>
      <c r="I656" s="18" t="s">
        <v>17</v>
      </c>
      <c r="J656" s="20">
        <v>518124</v>
      </c>
      <c r="K656" s="18" t="s">
        <v>335</v>
      </c>
      <c r="L656" s="18" t="s">
        <v>177</v>
      </c>
      <c r="M656" s="18" t="s">
        <v>178</v>
      </c>
      <c r="N656" s="19">
        <v>43343.461805555598</v>
      </c>
      <c r="O656" s="19">
        <v>43362.6743055556</v>
      </c>
      <c r="P656" s="18" t="s">
        <v>181</v>
      </c>
      <c r="Q656" s="18" t="s">
        <v>182</v>
      </c>
      <c r="R656" s="46" t="s">
        <v>2375</v>
      </c>
    </row>
    <row r="657" spans="1:18" ht="288" outlineLevel="2" x14ac:dyDescent="0.3">
      <c r="A657" s="18" t="s">
        <v>12</v>
      </c>
      <c r="B657" s="18" t="s">
        <v>13</v>
      </c>
      <c r="C657" s="18" t="s">
        <v>44</v>
      </c>
      <c r="D657" s="19">
        <v>43382.347118055601</v>
      </c>
      <c r="E657" s="18" t="s">
        <v>86</v>
      </c>
      <c r="F657" s="18" t="s">
        <v>677</v>
      </c>
      <c r="G657" s="22">
        <v>99</v>
      </c>
      <c r="H657" s="18" t="s">
        <v>1125</v>
      </c>
      <c r="I657" s="18" t="s">
        <v>17</v>
      </c>
      <c r="J657" s="20">
        <v>518183</v>
      </c>
      <c r="K657" s="18" t="s">
        <v>1126</v>
      </c>
      <c r="L657" s="18" t="s">
        <v>1107</v>
      </c>
      <c r="M657" s="18" t="s">
        <v>1108</v>
      </c>
      <c r="N657" s="19">
        <v>43354.574999999997</v>
      </c>
      <c r="O657" s="19">
        <v>43363.672222222202</v>
      </c>
      <c r="P657" s="18" t="s">
        <v>1117</v>
      </c>
      <c r="Q657" s="18" t="s">
        <v>1118</v>
      </c>
      <c r="R657" s="46" t="s">
        <v>2376</v>
      </c>
    </row>
    <row r="658" spans="1:18" ht="86.4" outlineLevel="2" x14ac:dyDescent="0.3">
      <c r="A658" s="18" t="s">
        <v>12</v>
      </c>
      <c r="B658" s="18" t="s">
        <v>13</v>
      </c>
      <c r="C658" s="18" t="s">
        <v>44</v>
      </c>
      <c r="D658" s="19">
        <v>43382.593645833302</v>
      </c>
      <c r="E658" s="18" t="s">
        <v>86</v>
      </c>
      <c r="F658" s="18" t="s">
        <v>672</v>
      </c>
      <c r="G658" s="22">
        <v>1012</v>
      </c>
      <c r="H658" s="18" t="s">
        <v>953</v>
      </c>
      <c r="I658" s="18" t="s">
        <v>17</v>
      </c>
      <c r="J658" s="20">
        <v>518211</v>
      </c>
      <c r="K658" s="18" t="s">
        <v>954</v>
      </c>
      <c r="L658" s="18" t="s">
        <v>757</v>
      </c>
      <c r="M658" s="18" t="s">
        <v>758</v>
      </c>
      <c r="N658" s="19">
        <v>43335.456250000003</v>
      </c>
      <c r="O658" s="19">
        <v>43355.587500000001</v>
      </c>
      <c r="P658" s="18" t="s">
        <v>369</v>
      </c>
      <c r="Q658" s="18" t="s">
        <v>918</v>
      </c>
      <c r="R658" s="46" t="s">
        <v>955</v>
      </c>
    </row>
    <row r="659" spans="1:18" outlineLevel="2" x14ac:dyDescent="0.3">
      <c r="A659" s="18" t="s">
        <v>12</v>
      </c>
      <c r="B659" s="18" t="s">
        <v>13</v>
      </c>
      <c r="C659" s="18" t="s">
        <v>44</v>
      </c>
      <c r="D659" s="19">
        <v>43390.301979166703</v>
      </c>
      <c r="E659" s="18" t="s">
        <v>86</v>
      </c>
      <c r="F659" s="18" t="s">
        <v>148</v>
      </c>
      <c r="G659" s="22">
        <v>369.6</v>
      </c>
      <c r="H659" s="18" t="s">
        <v>1226</v>
      </c>
      <c r="I659" s="18" t="s">
        <v>17</v>
      </c>
      <c r="J659" s="20">
        <v>518253</v>
      </c>
      <c r="K659" s="18" t="s">
        <v>1227</v>
      </c>
      <c r="L659" s="18" t="s">
        <v>1127</v>
      </c>
      <c r="M659" s="18" t="s">
        <v>1128</v>
      </c>
      <c r="N659" s="19">
        <v>43284.561111111099</v>
      </c>
      <c r="O659" s="19">
        <v>43284.561805555597</v>
      </c>
      <c r="P659" s="18" t="s">
        <v>181</v>
      </c>
      <c r="Q659" s="18" t="s">
        <v>182</v>
      </c>
      <c r="R659" s="46" t="s">
        <v>1228</v>
      </c>
    </row>
    <row r="660" spans="1:18" ht="158.4" outlineLevel="2" x14ac:dyDescent="0.3">
      <c r="A660" s="18" t="s">
        <v>12</v>
      </c>
      <c r="B660" s="18" t="s">
        <v>13</v>
      </c>
      <c r="C660" s="18" t="s">
        <v>44</v>
      </c>
      <c r="D660" s="19">
        <v>43409.3367013889</v>
      </c>
      <c r="E660" s="18" t="s">
        <v>86</v>
      </c>
      <c r="F660" s="18" t="s">
        <v>148</v>
      </c>
      <c r="G660" s="22">
        <v>363</v>
      </c>
      <c r="H660" s="18" t="s">
        <v>1233</v>
      </c>
      <c r="I660" s="18" t="s">
        <v>17</v>
      </c>
      <c r="J660" s="20">
        <v>518296</v>
      </c>
      <c r="K660" s="18" t="s">
        <v>1234</v>
      </c>
      <c r="L660" s="18" t="s">
        <v>1127</v>
      </c>
      <c r="M660" s="18" t="s">
        <v>1128</v>
      </c>
      <c r="N660" s="19">
        <v>43391.578472222202</v>
      </c>
      <c r="O660" s="19">
        <v>43395.3034722222</v>
      </c>
      <c r="P660" s="18" t="s">
        <v>151</v>
      </c>
      <c r="Q660" s="18" t="s">
        <v>152</v>
      </c>
      <c r="R660" s="46" t="s">
        <v>2377</v>
      </c>
    </row>
    <row r="661" spans="1:18" ht="288" outlineLevel="2" x14ac:dyDescent="0.3">
      <c r="A661" s="18" t="s">
        <v>12</v>
      </c>
      <c r="B661" s="18" t="s">
        <v>13</v>
      </c>
      <c r="C661" s="18" t="s">
        <v>44</v>
      </c>
      <c r="D661" s="19">
        <v>43417.336712962999</v>
      </c>
      <c r="E661" s="18" t="s">
        <v>86</v>
      </c>
      <c r="F661" s="18" t="s">
        <v>156</v>
      </c>
      <c r="G661" s="22">
        <v>82.5</v>
      </c>
      <c r="H661" s="18" t="s">
        <v>336</v>
      </c>
      <c r="I661" s="18" t="s">
        <v>17</v>
      </c>
      <c r="J661" s="20">
        <v>518330</v>
      </c>
      <c r="K661" s="18" t="s">
        <v>337</v>
      </c>
      <c r="L661" s="18" t="s">
        <v>177</v>
      </c>
      <c r="M661" s="18" t="s">
        <v>178</v>
      </c>
      <c r="N661" s="19">
        <v>43397.5625</v>
      </c>
      <c r="O661" s="19">
        <v>43402.590972222199</v>
      </c>
      <c r="P661" s="18" t="s">
        <v>159</v>
      </c>
      <c r="Q661" s="18" t="s">
        <v>160</v>
      </c>
      <c r="R661" s="46" t="s">
        <v>2378</v>
      </c>
    </row>
    <row r="662" spans="1:18" ht="216" outlineLevel="2" x14ac:dyDescent="0.3">
      <c r="A662" s="18" t="s">
        <v>12</v>
      </c>
      <c r="B662" s="18" t="s">
        <v>13</v>
      </c>
      <c r="C662" s="18" t="s">
        <v>44</v>
      </c>
      <c r="D662" s="19">
        <v>43433.288090277798</v>
      </c>
      <c r="E662" s="18" t="s">
        <v>86</v>
      </c>
      <c r="F662" s="18" t="s">
        <v>148</v>
      </c>
      <c r="G662" s="22">
        <v>792.55</v>
      </c>
      <c r="H662" s="18" t="s">
        <v>1235</v>
      </c>
      <c r="I662" s="18" t="s">
        <v>17</v>
      </c>
      <c r="J662" s="20">
        <v>518402</v>
      </c>
      <c r="K662" s="18" t="s">
        <v>1236</v>
      </c>
      <c r="L662" s="18" t="s">
        <v>1127</v>
      </c>
      <c r="M662" s="18" t="s">
        <v>1128</v>
      </c>
      <c r="N662" s="19">
        <v>43420.556250000001</v>
      </c>
      <c r="O662" s="19">
        <v>43421.320833333302</v>
      </c>
      <c r="P662" s="18" t="s">
        <v>151</v>
      </c>
      <c r="Q662" s="18" t="s">
        <v>152</v>
      </c>
      <c r="R662" s="46" t="s">
        <v>2379</v>
      </c>
    </row>
    <row r="663" spans="1:18" ht="302.39999999999998" outlineLevel="2" x14ac:dyDescent="0.3">
      <c r="A663" s="18" t="s">
        <v>12</v>
      </c>
      <c r="B663" s="18" t="s">
        <v>13</v>
      </c>
      <c r="C663" s="18" t="s">
        <v>44</v>
      </c>
      <c r="D663" s="19">
        <v>43433.295034722199</v>
      </c>
      <c r="E663" s="18" t="s">
        <v>230</v>
      </c>
      <c r="F663" s="18" t="s">
        <v>163</v>
      </c>
      <c r="G663" s="22">
        <v>132</v>
      </c>
      <c r="H663" s="18" t="s">
        <v>1229</v>
      </c>
      <c r="I663" s="18" t="s">
        <v>17</v>
      </c>
      <c r="J663" s="20">
        <v>518404</v>
      </c>
      <c r="K663" s="18" t="s">
        <v>1230</v>
      </c>
      <c r="L663" s="18" t="s">
        <v>1127</v>
      </c>
      <c r="M663" s="18" t="s">
        <v>1128</v>
      </c>
      <c r="N663" s="19">
        <v>43396.409027777801</v>
      </c>
      <c r="O663" s="19">
        <v>43420.367361111101</v>
      </c>
      <c r="P663" s="18" t="s">
        <v>1143</v>
      </c>
      <c r="Q663" s="18" t="s">
        <v>1144</v>
      </c>
      <c r="R663" s="46" t="s">
        <v>2380</v>
      </c>
    </row>
    <row r="664" spans="1:18" ht="288" outlineLevel="2" x14ac:dyDescent="0.3">
      <c r="A664" s="18" t="s">
        <v>12</v>
      </c>
      <c r="B664" s="18" t="s">
        <v>13</v>
      </c>
      <c r="C664" s="18" t="s">
        <v>44</v>
      </c>
      <c r="D664" s="19">
        <v>43433.298518518503</v>
      </c>
      <c r="E664" s="18" t="s">
        <v>230</v>
      </c>
      <c r="F664" s="18" t="s">
        <v>163</v>
      </c>
      <c r="G664" s="22">
        <v>803</v>
      </c>
      <c r="H664" s="18" t="s">
        <v>1237</v>
      </c>
      <c r="I664" s="18" t="s">
        <v>17</v>
      </c>
      <c r="J664" s="20">
        <v>518405</v>
      </c>
      <c r="K664" s="18" t="s">
        <v>1238</v>
      </c>
      <c r="L664" s="18" t="s">
        <v>1127</v>
      </c>
      <c r="M664" s="18" t="s">
        <v>1128</v>
      </c>
      <c r="N664" s="19">
        <v>43396.622222222199</v>
      </c>
      <c r="O664" s="19">
        <v>43431.623611111099</v>
      </c>
      <c r="P664" s="18" t="s">
        <v>1143</v>
      </c>
      <c r="Q664" s="18" t="s">
        <v>1144</v>
      </c>
      <c r="R664" s="46" t="s">
        <v>2381</v>
      </c>
    </row>
    <row r="665" spans="1:18" ht="259.2" outlineLevel="2" x14ac:dyDescent="0.3">
      <c r="A665" s="18" t="s">
        <v>12</v>
      </c>
      <c r="B665" s="18" t="s">
        <v>13</v>
      </c>
      <c r="C665" s="18" t="s">
        <v>44</v>
      </c>
      <c r="D665" s="19">
        <v>43446.520729166703</v>
      </c>
      <c r="E665" s="18" t="s">
        <v>86</v>
      </c>
      <c r="F665" s="18" t="s">
        <v>148</v>
      </c>
      <c r="G665" s="22">
        <v>396</v>
      </c>
      <c r="H665" s="18" t="s">
        <v>1224</v>
      </c>
      <c r="I665" s="18" t="s">
        <v>17</v>
      </c>
      <c r="J665" s="20">
        <v>518461</v>
      </c>
      <c r="K665" s="18" t="s">
        <v>1225</v>
      </c>
      <c r="L665" s="18" t="s">
        <v>1127</v>
      </c>
      <c r="M665" s="18" t="s">
        <v>1128</v>
      </c>
      <c r="N665" s="19">
        <v>43425.467361111099</v>
      </c>
      <c r="O665" s="19">
        <v>43444.613194444399</v>
      </c>
      <c r="P665" s="18" t="s">
        <v>151</v>
      </c>
      <c r="Q665" s="18" t="s">
        <v>152</v>
      </c>
      <c r="R665" s="46" t="s">
        <v>2382</v>
      </c>
    </row>
    <row r="666" spans="1:18" ht="409.6" outlineLevel="2" x14ac:dyDescent="0.3">
      <c r="A666" s="18" t="s">
        <v>12</v>
      </c>
      <c r="B666" s="18" t="s">
        <v>13</v>
      </c>
      <c r="C666" s="18" t="s">
        <v>44</v>
      </c>
      <c r="D666" s="19">
        <v>43473.447824074101</v>
      </c>
      <c r="E666" s="18" t="s">
        <v>86</v>
      </c>
      <c r="F666" s="18" t="s">
        <v>156</v>
      </c>
      <c r="G666" s="22">
        <v>65.95</v>
      </c>
      <c r="H666" s="18" t="s">
        <v>179</v>
      </c>
      <c r="I666" s="18" t="s">
        <v>17</v>
      </c>
      <c r="J666" s="20">
        <v>518484</v>
      </c>
      <c r="K666" s="18" t="s">
        <v>180</v>
      </c>
      <c r="L666" s="18" t="s">
        <v>177</v>
      </c>
      <c r="M666" s="18" t="s">
        <v>178</v>
      </c>
      <c r="N666" s="19">
        <v>43424.590277777803</v>
      </c>
      <c r="O666" s="19">
        <v>43469.493055555598</v>
      </c>
      <c r="P666" s="18" t="s">
        <v>181</v>
      </c>
      <c r="Q666" s="18" t="s">
        <v>182</v>
      </c>
      <c r="R666" s="46" t="s">
        <v>2383</v>
      </c>
    </row>
    <row r="667" spans="1:18" ht="144" outlineLevel="2" x14ac:dyDescent="0.3">
      <c r="A667" s="18" t="s">
        <v>12</v>
      </c>
      <c r="B667" s="18" t="s">
        <v>13</v>
      </c>
      <c r="C667" s="18" t="s">
        <v>44</v>
      </c>
      <c r="D667" s="19">
        <v>43473.545034722199</v>
      </c>
      <c r="E667" s="18" t="s">
        <v>86</v>
      </c>
      <c r="F667" s="18" t="s">
        <v>672</v>
      </c>
      <c r="G667" s="22">
        <v>543.4</v>
      </c>
      <c r="H667" s="18" t="s">
        <v>961</v>
      </c>
      <c r="I667" s="18" t="s">
        <v>17</v>
      </c>
      <c r="J667" s="20">
        <v>518492</v>
      </c>
      <c r="K667" s="18" t="s">
        <v>962</v>
      </c>
      <c r="L667" s="18" t="s">
        <v>757</v>
      </c>
      <c r="M667" s="18" t="s">
        <v>758</v>
      </c>
      <c r="N667" s="19">
        <v>43378.500694444403</v>
      </c>
      <c r="O667" s="19">
        <v>43389.404861111099</v>
      </c>
      <c r="P667" s="18" t="s">
        <v>369</v>
      </c>
      <c r="Q667" s="18" t="s">
        <v>918</v>
      </c>
      <c r="R667" s="46" t="s">
        <v>2384</v>
      </c>
    </row>
    <row r="668" spans="1:18" ht="230.4" outlineLevel="2" x14ac:dyDescent="0.3">
      <c r="A668" s="18" t="s">
        <v>12</v>
      </c>
      <c r="B668" s="18" t="s">
        <v>13</v>
      </c>
      <c r="C668" s="18" t="s">
        <v>44</v>
      </c>
      <c r="D668" s="19">
        <v>43473.548506944397</v>
      </c>
      <c r="E668" s="18" t="s">
        <v>86</v>
      </c>
      <c r="F668" s="18" t="s">
        <v>79</v>
      </c>
      <c r="G668" s="22">
        <v>346.5</v>
      </c>
      <c r="H668" s="18" t="s">
        <v>612</v>
      </c>
      <c r="I668" s="18" t="s">
        <v>17</v>
      </c>
      <c r="J668" s="20">
        <v>518496</v>
      </c>
      <c r="K668" s="18" t="s">
        <v>613</v>
      </c>
      <c r="L668" s="18" t="s">
        <v>563</v>
      </c>
      <c r="M668" s="18" t="s">
        <v>564</v>
      </c>
      <c r="N668" s="19">
        <v>43420.565277777801</v>
      </c>
      <c r="O668" s="19">
        <v>43469.502083333296</v>
      </c>
      <c r="P668" s="18" t="s">
        <v>614</v>
      </c>
      <c r="Q668" s="18" t="s">
        <v>615</v>
      </c>
      <c r="R668" s="46" t="s">
        <v>2385</v>
      </c>
    </row>
    <row r="669" spans="1:18" ht="187.2" outlineLevel="2" x14ac:dyDescent="0.3">
      <c r="A669" s="18" t="s">
        <v>12</v>
      </c>
      <c r="B669" s="18" t="s">
        <v>13</v>
      </c>
      <c r="C669" s="18" t="s">
        <v>44</v>
      </c>
      <c r="D669" s="19">
        <v>43473.569340277798</v>
      </c>
      <c r="E669" s="18" t="s">
        <v>86</v>
      </c>
      <c r="F669" s="18" t="s">
        <v>148</v>
      </c>
      <c r="G669" s="22">
        <v>132</v>
      </c>
      <c r="H669" s="18" t="s">
        <v>1231</v>
      </c>
      <c r="I669" s="18" t="s">
        <v>17</v>
      </c>
      <c r="J669" s="20">
        <v>518511</v>
      </c>
      <c r="K669" s="18" t="s">
        <v>1232</v>
      </c>
      <c r="L669" s="18" t="s">
        <v>1127</v>
      </c>
      <c r="M669" s="18" t="s">
        <v>1128</v>
      </c>
      <c r="N669" s="19">
        <v>43441.443055555603</v>
      </c>
      <c r="O669" s="19">
        <v>43469.603472222203</v>
      </c>
      <c r="P669" s="18" t="s">
        <v>1143</v>
      </c>
      <c r="Q669" s="18" t="s">
        <v>1144</v>
      </c>
      <c r="R669" s="46" t="s">
        <v>2386</v>
      </c>
    </row>
    <row r="670" spans="1:18" ht="216" outlineLevel="2" x14ac:dyDescent="0.3">
      <c r="A670" s="18" t="s">
        <v>12</v>
      </c>
      <c r="B670" s="18" t="s">
        <v>13</v>
      </c>
      <c r="C670" s="18" t="s">
        <v>44</v>
      </c>
      <c r="D670" s="19">
        <v>43480.288090277798</v>
      </c>
      <c r="E670" s="18" t="s">
        <v>86</v>
      </c>
      <c r="F670" s="18" t="s">
        <v>87</v>
      </c>
      <c r="G670" s="22">
        <v>144.21</v>
      </c>
      <c r="H670" s="18" t="s">
        <v>134</v>
      </c>
      <c r="I670" s="18" t="s">
        <v>17</v>
      </c>
      <c r="J670" s="20">
        <v>518519</v>
      </c>
      <c r="K670" s="18" t="s">
        <v>135</v>
      </c>
      <c r="L670" s="18" t="s">
        <v>76</v>
      </c>
      <c r="M670" s="18" t="s">
        <v>77</v>
      </c>
      <c r="N670" s="19">
        <v>43444.625</v>
      </c>
      <c r="O670" s="19">
        <v>43452.463888888902</v>
      </c>
      <c r="P670" s="18" t="s">
        <v>82</v>
      </c>
      <c r="Q670" s="18" t="s">
        <v>83</v>
      </c>
      <c r="R670" s="46" t="s">
        <v>2387</v>
      </c>
    </row>
    <row r="671" spans="1:18" ht="409.6" outlineLevel="2" x14ac:dyDescent="0.3">
      <c r="A671" s="18" t="s">
        <v>12</v>
      </c>
      <c r="B671" s="18" t="s">
        <v>13</v>
      </c>
      <c r="C671" s="18" t="s">
        <v>44</v>
      </c>
      <c r="D671" s="19">
        <v>43480.576284722199</v>
      </c>
      <c r="E671" s="18" t="s">
        <v>230</v>
      </c>
      <c r="F671" s="18" t="s">
        <v>163</v>
      </c>
      <c r="G671" s="22">
        <v>257.39999999999998</v>
      </c>
      <c r="H671" s="18" t="s">
        <v>963</v>
      </c>
      <c r="I671" s="18" t="s">
        <v>17</v>
      </c>
      <c r="J671" s="20">
        <v>518527</v>
      </c>
      <c r="K671" s="18" t="s">
        <v>964</v>
      </c>
      <c r="L671" s="18" t="s">
        <v>757</v>
      </c>
      <c r="M671" s="18" t="s">
        <v>758</v>
      </c>
      <c r="N671" s="19">
        <v>43396.409027777801</v>
      </c>
      <c r="O671" s="19">
        <v>43430.660416666702</v>
      </c>
      <c r="P671" s="18" t="s">
        <v>369</v>
      </c>
      <c r="Q671" s="18" t="s">
        <v>918</v>
      </c>
      <c r="R671" s="46" t="s">
        <v>2388</v>
      </c>
    </row>
    <row r="672" spans="1:18" ht="187.2" outlineLevel="2" x14ac:dyDescent="0.3">
      <c r="A672" s="18" t="s">
        <v>12</v>
      </c>
      <c r="B672" s="18" t="s">
        <v>13</v>
      </c>
      <c r="C672" s="18" t="s">
        <v>44</v>
      </c>
      <c r="D672" s="19">
        <v>43482.5936574074</v>
      </c>
      <c r="E672" s="18" t="s">
        <v>86</v>
      </c>
      <c r="F672" s="18" t="s">
        <v>79</v>
      </c>
      <c r="G672" s="22">
        <v>550</v>
      </c>
      <c r="H672" s="18" t="s">
        <v>665</v>
      </c>
      <c r="I672" s="18" t="s">
        <v>17</v>
      </c>
      <c r="J672" s="20">
        <v>518563</v>
      </c>
      <c r="K672" s="18" t="s">
        <v>666</v>
      </c>
      <c r="L672" s="18" t="s">
        <v>563</v>
      </c>
      <c r="M672" s="18" t="s">
        <v>564</v>
      </c>
      <c r="N672" s="19">
        <v>43348.451388888898</v>
      </c>
      <c r="O672" s="19">
        <v>43467.613888888904</v>
      </c>
      <c r="P672" s="18" t="s">
        <v>618</v>
      </c>
      <c r="Q672" s="18" t="s">
        <v>619</v>
      </c>
      <c r="R672" s="46" t="s">
        <v>667</v>
      </c>
    </row>
    <row r="673" spans="1:18" ht="158.4" outlineLevel="2" x14ac:dyDescent="0.3">
      <c r="A673" s="18" t="s">
        <v>12</v>
      </c>
      <c r="B673" s="18" t="s">
        <v>13</v>
      </c>
      <c r="C673" s="18" t="s">
        <v>44</v>
      </c>
      <c r="D673" s="19">
        <v>43482.5936574074</v>
      </c>
      <c r="E673" s="18" t="s">
        <v>86</v>
      </c>
      <c r="F673" s="18" t="s">
        <v>79</v>
      </c>
      <c r="G673" s="22">
        <v>145</v>
      </c>
      <c r="H673" s="18" t="s">
        <v>668</v>
      </c>
      <c r="I673" s="18" t="s">
        <v>17</v>
      </c>
      <c r="J673" s="20">
        <v>518563</v>
      </c>
      <c r="K673" s="18" t="s">
        <v>666</v>
      </c>
      <c r="L673" s="18" t="s">
        <v>563</v>
      </c>
      <c r="M673" s="18" t="s">
        <v>564</v>
      </c>
      <c r="N673" s="19">
        <v>43368.720833333296</v>
      </c>
      <c r="O673" s="19">
        <v>43467.613194444399</v>
      </c>
      <c r="P673" s="18" t="s">
        <v>618</v>
      </c>
      <c r="Q673" s="18" t="s">
        <v>619</v>
      </c>
      <c r="R673" s="46" t="s">
        <v>2389</v>
      </c>
    </row>
    <row r="674" spans="1:18" ht="72" outlineLevel="2" x14ac:dyDescent="0.3">
      <c r="A674" s="18" t="s">
        <v>12</v>
      </c>
      <c r="B674" s="18" t="s">
        <v>13</v>
      </c>
      <c r="C674" s="18" t="s">
        <v>44</v>
      </c>
      <c r="D674" s="19">
        <v>43490.322812500002</v>
      </c>
      <c r="E674" s="18" t="s">
        <v>86</v>
      </c>
      <c r="F674" s="18" t="s">
        <v>1489</v>
      </c>
      <c r="G674" s="22">
        <v>21.55</v>
      </c>
      <c r="H674" s="18" t="s">
        <v>1490</v>
      </c>
      <c r="I674" s="18" t="s">
        <v>17</v>
      </c>
      <c r="J674" s="20">
        <v>518598</v>
      </c>
      <c r="K674" s="18" t="s">
        <v>1491</v>
      </c>
      <c r="L674" s="18" t="s">
        <v>1477</v>
      </c>
      <c r="M674" s="18" t="s">
        <v>1478</v>
      </c>
      <c r="N674" s="19">
        <v>43455.405555555597</v>
      </c>
      <c r="O674" s="19">
        <v>43456.680555555598</v>
      </c>
      <c r="P674" s="18" t="s">
        <v>1481</v>
      </c>
      <c r="Q674" s="18" t="s">
        <v>1482</v>
      </c>
      <c r="R674" s="46" t="s">
        <v>2390</v>
      </c>
    </row>
    <row r="675" spans="1:18" ht="129.6" outlineLevel="2" x14ac:dyDescent="0.3">
      <c r="A675" s="18" t="s">
        <v>12</v>
      </c>
      <c r="B675" s="18" t="s">
        <v>13</v>
      </c>
      <c r="C675" s="18" t="s">
        <v>44</v>
      </c>
      <c r="D675" s="19">
        <v>43504.305462962999</v>
      </c>
      <c r="E675" s="18" t="s">
        <v>86</v>
      </c>
      <c r="F675" s="18" t="s">
        <v>87</v>
      </c>
      <c r="G675" s="22">
        <v>96.14</v>
      </c>
      <c r="H675" s="18" t="s">
        <v>136</v>
      </c>
      <c r="I675" s="18" t="s">
        <v>17</v>
      </c>
      <c r="J675" s="20">
        <v>518668</v>
      </c>
      <c r="K675" s="18" t="s">
        <v>137</v>
      </c>
      <c r="L675" s="18" t="s">
        <v>76</v>
      </c>
      <c r="M675" s="18" t="s">
        <v>77</v>
      </c>
      <c r="N675" s="19">
        <v>43473.4375</v>
      </c>
      <c r="O675" s="19">
        <v>43473.561111111099</v>
      </c>
      <c r="P675" s="18" t="s">
        <v>82</v>
      </c>
      <c r="Q675" s="18" t="s">
        <v>83</v>
      </c>
      <c r="R675" s="46" t="s">
        <v>2391</v>
      </c>
    </row>
    <row r="676" spans="1:18" ht="172.8" outlineLevel="2" x14ac:dyDescent="0.3">
      <c r="A676" s="18" t="s">
        <v>12</v>
      </c>
      <c r="B676" s="18" t="s">
        <v>13</v>
      </c>
      <c r="C676" s="18" t="s">
        <v>44</v>
      </c>
      <c r="D676" s="19">
        <v>43504.593645833302</v>
      </c>
      <c r="E676" s="18" t="s">
        <v>86</v>
      </c>
      <c r="F676" s="18" t="s">
        <v>672</v>
      </c>
      <c r="G676" s="22">
        <v>276.75</v>
      </c>
      <c r="H676" s="18" t="s">
        <v>967</v>
      </c>
      <c r="I676" s="18" t="s">
        <v>17</v>
      </c>
      <c r="J676" s="20">
        <v>518690</v>
      </c>
      <c r="K676" s="18" t="s">
        <v>968</v>
      </c>
      <c r="L676" s="18" t="s">
        <v>757</v>
      </c>
      <c r="M676" s="18" t="s">
        <v>758</v>
      </c>
      <c r="N676" s="19">
        <v>43473.4375</v>
      </c>
      <c r="O676" s="19">
        <v>43494.447222222203</v>
      </c>
      <c r="P676" s="18" t="s">
        <v>937</v>
      </c>
      <c r="Q676" s="18" t="s">
        <v>938</v>
      </c>
      <c r="R676" s="46" t="s">
        <v>2392</v>
      </c>
    </row>
    <row r="677" spans="1:18" ht="273.60000000000002" outlineLevel="2" x14ac:dyDescent="0.3">
      <c r="A677" s="18" t="s">
        <v>12</v>
      </c>
      <c r="B677" s="18" t="s">
        <v>13</v>
      </c>
      <c r="C677" s="18" t="s">
        <v>44</v>
      </c>
      <c r="D677" s="19">
        <v>43517.301979166703</v>
      </c>
      <c r="E677" s="18" t="s">
        <v>86</v>
      </c>
      <c r="F677" s="18" t="s">
        <v>156</v>
      </c>
      <c r="G677" s="22">
        <v>165</v>
      </c>
      <c r="H677" s="18" t="s">
        <v>183</v>
      </c>
      <c r="I677" s="18" t="s">
        <v>17</v>
      </c>
      <c r="J677" s="20">
        <v>518735</v>
      </c>
      <c r="K677" s="18" t="s">
        <v>184</v>
      </c>
      <c r="L677" s="18" t="s">
        <v>177</v>
      </c>
      <c r="M677" s="18" t="s">
        <v>178</v>
      </c>
      <c r="N677" s="19">
        <v>43502.479861111096</v>
      </c>
      <c r="O677" s="19">
        <v>43509.661111111098</v>
      </c>
      <c r="P677" s="18" t="s">
        <v>159</v>
      </c>
      <c r="Q677" s="18" t="s">
        <v>160</v>
      </c>
      <c r="R677" s="46" t="s">
        <v>2393</v>
      </c>
    </row>
    <row r="678" spans="1:18" ht="288" outlineLevel="2" x14ac:dyDescent="0.3">
      <c r="A678" s="18" t="s">
        <v>12</v>
      </c>
      <c r="B678" s="18" t="s">
        <v>13</v>
      </c>
      <c r="C678" s="18" t="s">
        <v>44</v>
      </c>
      <c r="D678" s="19">
        <v>43522.322824074101</v>
      </c>
      <c r="E678" s="18" t="s">
        <v>86</v>
      </c>
      <c r="F678" s="18" t="s">
        <v>156</v>
      </c>
      <c r="G678" s="22">
        <v>208</v>
      </c>
      <c r="H678" s="18" t="s">
        <v>185</v>
      </c>
      <c r="I678" s="18" t="s">
        <v>17</v>
      </c>
      <c r="J678" s="20">
        <v>518800</v>
      </c>
      <c r="K678" s="18" t="s">
        <v>186</v>
      </c>
      <c r="L678" s="18" t="s">
        <v>177</v>
      </c>
      <c r="M678" s="18" t="s">
        <v>178</v>
      </c>
      <c r="N678" s="19">
        <v>43502.479861111096</v>
      </c>
      <c r="O678" s="19">
        <v>43508.367361111101</v>
      </c>
      <c r="P678" s="18" t="s">
        <v>187</v>
      </c>
      <c r="Q678" s="18" t="s">
        <v>188</v>
      </c>
      <c r="R678" s="46" t="s">
        <v>2394</v>
      </c>
    </row>
    <row r="679" spans="1:18" ht="374.4" outlineLevel="2" x14ac:dyDescent="0.3">
      <c r="A679" s="18" t="s">
        <v>12</v>
      </c>
      <c r="B679" s="18" t="s">
        <v>13</v>
      </c>
      <c r="C679" s="18" t="s">
        <v>44</v>
      </c>
      <c r="D679" s="19">
        <v>43524.4269907407</v>
      </c>
      <c r="E679" s="18" t="s">
        <v>86</v>
      </c>
      <c r="F679" s="18" t="s">
        <v>672</v>
      </c>
      <c r="G679" s="22">
        <v>744.97</v>
      </c>
      <c r="H679" s="18" t="s">
        <v>965</v>
      </c>
      <c r="I679" s="18" t="s">
        <v>17</v>
      </c>
      <c r="J679" s="20">
        <v>518840</v>
      </c>
      <c r="K679" s="18" t="s">
        <v>966</v>
      </c>
      <c r="L679" s="18" t="s">
        <v>757</v>
      </c>
      <c r="M679" s="18" t="s">
        <v>758</v>
      </c>
      <c r="N679" s="19">
        <v>43438.4909722222</v>
      </c>
      <c r="O679" s="19">
        <v>43447.482638888898</v>
      </c>
      <c r="P679" s="18" t="s">
        <v>369</v>
      </c>
      <c r="Q679" s="18" t="s">
        <v>918</v>
      </c>
      <c r="R679" s="46" t="s">
        <v>2395</v>
      </c>
    </row>
    <row r="680" spans="1:18" ht="409.6" outlineLevel="2" x14ac:dyDescent="0.3">
      <c r="A680" s="18" t="s">
        <v>12</v>
      </c>
      <c r="B680" s="18" t="s">
        <v>13</v>
      </c>
      <c r="C680" s="18" t="s">
        <v>44</v>
      </c>
      <c r="D680" s="19">
        <v>43530.315879629597</v>
      </c>
      <c r="E680" s="18" t="s">
        <v>86</v>
      </c>
      <c r="F680" s="18" t="s">
        <v>677</v>
      </c>
      <c r="G680" s="22">
        <v>99</v>
      </c>
      <c r="H680" s="18" t="s">
        <v>1123</v>
      </c>
      <c r="I680" s="18" t="s">
        <v>17</v>
      </c>
      <c r="J680" s="20">
        <v>518845</v>
      </c>
      <c r="K680" s="18" t="s">
        <v>1124</v>
      </c>
      <c r="L680" s="18" t="s">
        <v>1107</v>
      </c>
      <c r="M680" s="18" t="s">
        <v>1108</v>
      </c>
      <c r="N680" s="19">
        <v>43516.623611111099</v>
      </c>
      <c r="O680" s="19">
        <v>43523.489583333299</v>
      </c>
      <c r="P680" s="18" t="s">
        <v>1117</v>
      </c>
      <c r="Q680" s="18" t="s">
        <v>1118</v>
      </c>
      <c r="R680" s="46" t="s">
        <v>2396</v>
      </c>
    </row>
    <row r="681" spans="1:18" ht="409.6" outlineLevel="2" x14ac:dyDescent="0.3">
      <c r="A681" s="18" t="s">
        <v>12</v>
      </c>
      <c r="B681" s="18" t="s">
        <v>13</v>
      </c>
      <c r="C681" s="18" t="s">
        <v>44</v>
      </c>
      <c r="D681" s="19">
        <v>43543.454768518503</v>
      </c>
      <c r="E681" s="18" t="s">
        <v>86</v>
      </c>
      <c r="F681" s="18" t="s">
        <v>677</v>
      </c>
      <c r="G681" s="22">
        <v>650</v>
      </c>
      <c r="H681" s="18" t="s">
        <v>1121</v>
      </c>
      <c r="I681" s="18" t="s">
        <v>17</v>
      </c>
      <c r="J681" s="20">
        <v>518923</v>
      </c>
      <c r="K681" s="18" t="s">
        <v>1122</v>
      </c>
      <c r="L681" s="18" t="s">
        <v>1107</v>
      </c>
      <c r="M681" s="18" t="s">
        <v>1108</v>
      </c>
      <c r="N681" s="19">
        <v>43523.402777777803</v>
      </c>
      <c r="O681" s="19">
        <v>43526.548611111102</v>
      </c>
      <c r="P681" s="18" t="s">
        <v>1117</v>
      </c>
      <c r="Q681" s="18" t="s">
        <v>1118</v>
      </c>
      <c r="R681" s="46" t="s">
        <v>2397</v>
      </c>
    </row>
    <row r="682" spans="1:18" ht="409.6" outlineLevel="2" x14ac:dyDescent="0.3">
      <c r="A682" s="18" t="s">
        <v>12</v>
      </c>
      <c r="B682" s="18" t="s">
        <v>13</v>
      </c>
      <c r="C682" s="18" t="s">
        <v>44</v>
      </c>
      <c r="D682" s="19">
        <v>43550.367974537003</v>
      </c>
      <c r="E682" s="18" t="s">
        <v>86</v>
      </c>
      <c r="F682" s="18" t="s">
        <v>79</v>
      </c>
      <c r="G682" s="22">
        <v>159.5</v>
      </c>
      <c r="H682" s="18" t="s">
        <v>1025</v>
      </c>
      <c r="I682" s="18" t="s">
        <v>17</v>
      </c>
      <c r="J682" s="20">
        <v>518928</v>
      </c>
      <c r="K682" s="18" t="s">
        <v>1026</v>
      </c>
      <c r="L682" s="18" t="s">
        <v>992</v>
      </c>
      <c r="M682" s="18" t="s">
        <v>993</v>
      </c>
      <c r="N682" s="19">
        <v>43542.595833333296</v>
      </c>
      <c r="O682" s="19">
        <v>43544.463194444397</v>
      </c>
      <c r="P682" s="18" t="s">
        <v>998</v>
      </c>
      <c r="Q682" s="18" t="s">
        <v>999</v>
      </c>
      <c r="R682" s="46" t="s">
        <v>2398</v>
      </c>
    </row>
    <row r="683" spans="1:18" ht="129.6" outlineLevel="2" x14ac:dyDescent="0.3">
      <c r="A683" s="18" t="s">
        <v>12</v>
      </c>
      <c r="B683" s="18" t="s">
        <v>13</v>
      </c>
      <c r="C683" s="18" t="s">
        <v>44</v>
      </c>
      <c r="D683" s="19">
        <v>43550.447835648098</v>
      </c>
      <c r="E683" s="18" t="s">
        <v>86</v>
      </c>
      <c r="F683" s="18" t="s">
        <v>87</v>
      </c>
      <c r="G683" s="22">
        <v>96.14</v>
      </c>
      <c r="H683" s="18" t="s">
        <v>138</v>
      </c>
      <c r="I683" s="18" t="s">
        <v>17</v>
      </c>
      <c r="J683" s="20">
        <v>518946</v>
      </c>
      <c r="K683" s="18" t="s">
        <v>139</v>
      </c>
      <c r="L683" s="18" t="s">
        <v>76</v>
      </c>
      <c r="M683" s="18" t="s">
        <v>77</v>
      </c>
      <c r="N683" s="19">
        <v>43487.653472222199</v>
      </c>
      <c r="O683" s="19">
        <v>43495.5715277778</v>
      </c>
      <c r="P683" s="18" t="s">
        <v>82</v>
      </c>
      <c r="Q683" s="18" t="s">
        <v>83</v>
      </c>
      <c r="R683" s="46" t="s">
        <v>2399</v>
      </c>
    </row>
    <row r="684" spans="1:18" ht="129.6" outlineLevel="2" x14ac:dyDescent="0.3">
      <c r="A684" s="18" t="s">
        <v>12</v>
      </c>
      <c r="B684" s="18" t="s">
        <v>13</v>
      </c>
      <c r="C684" s="18" t="s">
        <v>44</v>
      </c>
      <c r="D684" s="19">
        <v>43550.451296296298</v>
      </c>
      <c r="E684" s="18" t="s">
        <v>86</v>
      </c>
      <c r="F684" s="18" t="s">
        <v>148</v>
      </c>
      <c r="G684" s="22">
        <v>319</v>
      </c>
      <c r="H684" s="18" t="s">
        <v>1239</v>
      </c>
      <c r="I684" s="18" t="s">
        <v>17</v>
      </c>
      <c r="J684" s="20">
        <v>518956</v>
      </c>
      <c r="K684" s="18" t="s">
        <v>1240</v>
      </c>
      <c r="L684" s="18" t="s">
        <v>1127</v>
      </c>
      <c r="M684" s="18" t="s">
        <v>1128</v>
      </c>
      <c r="N684" s="19">
        <v>43536.501388888901</v>
      </c>
      <c r="O684" s="19">
        <v>43544.599305555603</v>
      </c>
      <c r="P684" s="18" t="s">
        <v>151</v>
      </c>
      <c r="Q684" s="18" t="s">
        <v>152</v>
      </c>
      <c r="R684" s="46" t="s">
        <v>2400</v>
      </c>
    </row>
    <row r="685" spans="1:18" ht="409.6" outlineLevel="2" x14ac:dyDescent="0.3">
      <c r="A685" s="18" t="s">
        <v>12</v>
      </c>
      <c r="B685" s="18" t="s">
        <v>13</v>
      </c>
      <c r="C685" s="18" t="s">
        <v>44</v>
      </c>
      <c r="D685" s="19">
        <v>43557.565879629597</v>
      </c>
      <c r="E685" s="18" t="s">
        <v>86</v>
      </c>
      <c r="F685" s="18" t="s">
        <v>156</v>
      </c>
      <c r="G685" s="22">
        <v>120</v>
      </c>
      <c r="H685" s="18" t="s">
        <v>189</v>
      </c>
      <c r="I685" s="18" t="s">
        <v>17</v>
      </c>
      <c r="J685" s="20">
        <v>519015</v>
      </c>
      <c r="K685" s="18" t="s">
        <v>190</v>
      </c>
      <c r="L685" s="18" t="s">
        <v>177</v>
      </c>
      <c r="M685" s="18" t="s">
        <v>178</v>
      </c>
      <c r="N685" s="19">
        <v>43530.3881944444</v>
      </c>
      <c r="O685" s="19">
        <v>43556.503472222197</v>
      </c>
      <c r="P685" s="18" t="s">
        <v>187</v>
      </c>
      <c r="Q685" s="18" t="s">
        <v>188</v>
      </c>
      <c r="R685" s="46" t="s">
        <v>2401</v>
      </c>
    </row>
    <row r="686" spans="1:18" ht="409.6" outlineLevel="2" x14ac:dyDescent="0.3">
      <c r="A686" s="18" t="s">
        <v>12</v>
      </c>
      <c r="B686" s="18" t="s">
        <v>13</v>
      </c>
      <c r="C686" s="18" t="s">
        <v>44</v>
      </c>
      <c r="D686" s="19">
        <v>43571.433935185203</v>
      </c>
      <c r="E686" s="18" t="s">
        <v>86</v>
      </c>
      <c r="F686" s="18" t="s">
        <v>156</v>
      </c>
      <c r="G686" s="22">
        <v>209</v>
      </c>
      <c r="H686" s="18" t="s">
        <v>191</v>
      </c>
      <c r="I686" s="18" t="s">
        <v>17</v>
      </c>
      <c r="J686" s="20">
        <v>519058</v>
      </c>
      <c r="K686" s="18" t="s">
        <v>192</v>
      </c>
      <c r="L686" s="18" t="s">
        <v>177</v>
      </c>
      <c r="M686" s="18" t="s">
        <v>178</v>
      </c>
      <c r="N686" s="19">
        <v>43542.619444444397</v>
      </c>
      <c r="O686" s="19">
        <v>43606.377777777801</v>
      </c>
      <c r="P686" s="18" t="s">
        <v>159</v>
      </c>
      <c r="Q686" s="18" t="s">
        <v>160</v>
      </c>
      <c r="R686" s="46" t="s">
        <v>2402</v>
      </c>
    </row>
    <row r="687" spans="1:18" ht="144" outlineLevel="2" x14ac:dyDescent="0.3">
      <c r="A687" s="18" t="s">
        <v>12</v>
      </c>
      <c r="B687" s="18" t="s">
        <v>13</v>
      </c>
      <c r="C687" s="18" t="s">
        <v>44</v>
      </c>
      <c r="D687" s="19">
        <v>43571.4894907407</v>
      </c>
      <c r="E687" s="18" t="s">
        <v>86</v>
      </c>
      <c r="F687" s="18" t="s">
        <v>148</v>
      </c>
      <c r="G687" s="22">
        <v>264</v>
      </c>
      <c r="H687" s="18" t="s">
        <v>1241</v>
      </c>
      <c r="I687" s="18" t="s">
        <v>17</v>
      </c>
      <c r="J687" s="20">
        <v>519084</v>
      </c>
      <c r="K687" s="18" t="s">
        <v>1242</v>
      </c>
      <c r="L687" s="18" t="s">
        <v>1127</v>
      </c>
      <c r="M687" s="18" t="s">
        <v>1128</v>
      </c>
      <c r="N687" s="19">
        <v>43565.448611111096</v>
      </c>
      <c r="O687" s="19">
        <v>43571.398611111101</v>
      </c>
      <c r="P687" s="18" t="s">
        <v>151</v>
      </c>
      <c r="Q687" s="18" t="s">
        <v>152</v>
      </c>
      <c r="R687" s="46" t="s">
        <v>2403</v>
      </c>
    </row>
    <row r="688" spans="1:18" ht="409.6" outlineLevel="2" x14ac:dyDescent="0.3">
      <c r="A688" s="18" t="s">
        <v>12</v>
      </c>
      <c r="B688" s="18" t="s">
        <v>13</v>
      </c>
      <c r="C688" s="18" t="s">
        <v>44</v>
      </c>
      <c r="D688" s="19">
        <v>43572.284618055601</v>
      </c>
      <c r="E688" s="18" t="s">
        <v>86</v>
      </c>
      <c r="F688" s="18" t="s">
        <v>677</v>
      </c>
      <c r="G688" s="22">
        <v>165</v>
      </c>
      <c r="H688" s="18" t="s">
        <v>1119</v>
      </c>
      <c r="I688" s="18" t="s">
        <v>17</v>
      </c>
      <c r="J688" s="20">
        <v>519086</v>
      </c>
      <c r="K688" s="18" t="s">
        <v>1120</v>
      </c>
      <c r="L688" s="18" t="s">
        <v>1107</v>
      </c>
      <c r="M688" s="18" t="s">
        <v>1108</v>
      </c>
      <c r="N688" s="19">
        <v>43556.382638888899</v>
      </c>
      <c r="O688" s="19">
        <v>43559.591666666704</v>
      </c>
      <c r="P688" s="18" t="s">
        <v>1117</v>
      </c>
      <c r="Q688" s="18" t="s">
        <v>1118</v>
      </c>
      <c r="R688" s="46" t="s">
        <v>2404</v>
      </c>
    </row>
    <row r="689" spans="1:18" ht="259.2" outlineLevel="2" x14ac:dyDescent="0.3">
      <c r="A689" s="18" t="s">
        <v>12</v>
      </c>
      <c r="B689" s="18" t="s">
        <v>13</v>
      </c>
      <c r="C689" s="18" t="s">
        <v>44</v>
      </c>
      <c r="D689" s="19">
        <v>43572.288090277798</v>
      </c>
      <c r="E689" s="18" t="s">
        <v>969</v>
      </c>
      <c r="F689" s="18" t="s">
        <v>672</v>
      </c>
      <c r="G689" s="22">
        <v>296.08</v>
      </c>
      <c r="H689" s="18" t="s">
        <v>970</v>
      </c>
      <c r="I689" s="18" t="s">
        <v>17</v>
      </c>
      <c r="J689" s="20">
        <v>519089</v>
      </c>
      <c r="K689" s="18" t="s">
        <v>971</v>
      </c>
      <c r="L689" s="18" t="s">
        <v>757</v>
      </c>
      <c r="M689" s="18" t="s">
        <v>758</v>
      </c>
      <c r="N689" s="19">
        <v>43467.483333333301</v>
      </c>
      <c r="O689" s="19">
        <v>43523.4597222222</v>
      </c>
      <c r="P689" s="18" t="s">
        <v>369</v>
      </c>
      <c r="Q689" s="18" t="s">
        <v>918</v>
      </c>
      <c r="R689" s="46" t="s">
        <v>2405</v>
      </c>
    </row>
    <row r="690" spans="1:18" ht="129.6" outlineLevel="2" x14ac:dyDescent="0.3">
      <c r="A690" s="18" t="s">
        <v>12</v>
      </c>
      <c r="B690" s="18" t="s">
        <v>13</v>
      </c>
      <c r="C690" s="18" t="s">
        <v>44</v>
      </c>
      <c r="D690" s="19">
        <v>43595.458229166703</v>
      </c>
      <c r="E690" s="18" t="s">
        <v>86</v>
      </c>
      <c r="F690" s="18" t="s">
        <v>87</v>
      </c>
      <c r="G690" s="22">
        <v>192.28</v>
      </c>
      <c r="H690" s="18" t="s">
        <v>140</v>
      </c>
      <c r="I690" s="18" t="s">
        <v>17</v>
      </c>
      <c r="J690" s="20">
        <v>519161</v>
      </c>
      <c r="K690" s="18" t="s">
        <v>141</v>
      </c>
      <c r="L690" s="18" t="s">
        <v>76</v>
      </c>
      <c r="M690" s="18" t="s">
        <v>77</v>
      </c>
      <c r="N690" s="19">
        <v>43490.425000000003</v>
      </c>
      <c r="O690" s="19">
        <v>43515.516666666699</v>
      </c>
      <c r="P690" s="18" t="s">
        <v>82</v>
      </c>
      <c r="Q690" s="18" t="s">
        <v>83</v>
      </c>
      <c r="R690" s="46" t="s">
        <v>2406</v>
      </c>
    </row>
    <row r="691" spans="1:18" outlineLevel="2" x14ac:dyDescent="0.3">
      <c r="A691" s="18" t="s">
        <v>12</v>
      </c>
      <c r="B691" s="18" t="s">
        <v>13</v>
      </c>
      <c r="C691" s="18" t="s">
        <v>44</v>
      </c>
      <c r="D691" s="19">
        <v>43605.5832407407</v>
      </c>
      <c r="E691" s="18" t="s">
        <v>86</v>
      </c>
      <c r="F691" s="18" t="s">
        <v>148</v>
      </c>
      <c r="G691" s="22">
        <v>297</v>
      </c>
      <c r="H691" s="18" t="s">
        <v>1246</v>
      </c>
      <c r="I691" s="18" t="s">
        <v>17</v>
      </c>
      <c r="J691" s="20">
        <v>519222</v>
      </c>
      <c r="K691" s="18" t="s">
        <v>1247</v>
      </c>
      <c r="L691" s="18" t="s">
        <v>1127</v>
      </c>
      <c r="M691" s="18" t="s">
        <v>1128</v>
      </c>
      <c r="N691" s="19">
        <v>43564.3215277778</v>
      </c>
      <c r="O691" s="19">
        <v>43564.322222222203</v>
      </c>
      <c r="P691" s="18" t="s">
        <v>181</v>
      </c>
      <c r="Q691" s="18" t="s">
        <v>182</v>
      </c>
      <c r="R691" s="46" t="s">
        <v>1248</v>
      </c>
    </row>
    <row r="692" spans="1:18" ht="409.6" outlineLevel="2" x14ac:dyDescent="0.3">
      <c r="A692" s="18" t="s">
        <v>12</v>
      </c>
      <c r="B692" s="18" t="s">
        <v>13</v>
      </c>
      <c r="C692" s="18" t="s">
        <v>44</v>
      </c>
      <c r="D692" s="19">
        <v>43605.590173611097</v>
      </c>
      <c r="E692" s="18" t="s">
        <v>86</v>
      </c>
      <c r="F692" s="18" t="s">
        <v>156</v>
      </c>
      <c r="G692" s="22">
        <v>467.5</v>
      </c>
      <c r="H692" s="18" t="s">
        <v>195</v>
      </c>
      <c r="I692" s="18" t="s">
        <v>17</v>
      </c>
      <c r="J692" s="20">
        <v>519226</v>
      </c>
      <c r="K692" s="18" t="s">
        <v>196</v>
      </c>
      <c r="L692" s="18" t="s">
        <v>177</v>
      </c>
      <c r="M692" s="18" t="s">
        <v>178</v>
      </c>
      <c r="N692" s="19">
        <v>43565.516666666699</v>
      </c>
      <c r="O692" s="19">
        <v>43600.403472222199</v>
      </c>
      <c r="P692" s="18" t="s">
        <v>159</v>
      </c>
      <c r="Q692" s="18" t="s">
        <v>160</v>
      </c>
      <c r="R692" s="46" t="s">
        <v>2407</v>
      </c>
    </row>
    <row r="693" spans="1:18" ht="158.4" outlineLevel="2" x14ac:dyDescent="0.3">
      <c r="A693" s="18" t="s">
        <v>12</v>
      </c>
      <c r="B693" s="18" t="s">
        <v>13</v>
      </c>
      <c r="C693" s="18" t="s">
        <v>44</v>
      </c>
      <c r="D693" s="19">
        <v>43607.3992013889</v>
      </c>
      <c r="E693" s="18" t="s">
        <v>86</v>
      </c>
      <c r="F693" s="18" t="s">
        <v>79</v>
      </c>
      <c r="G693" s="22">
        <v>238</v>
      </c>
      <c r="H693" s="18" t="s">
        <v>620</v>
      </c>
      <c r="I693" s="18" t="s">
        <v>17</v>
      </c>
      <c r="J693" s="20">
        <v>519252</v>
      </c>
      <c r="K693" s="18" t="s">
        <v>621</v>
      </c>
      <c r="L693" s="18" t="s">
        <v>563</v>
      </c>
      <c r="M693" s="18" t="s">
        <v>564</v>
      </c>
      <c r="N693" s="19">
        <v>43591.451388888898</v>
      </c>
      <c r="O693" s="19">
        <v>43605.429166666698</v>
      </c>
      <c r="P693" s="18" t="s">
        <v>618</v>
      </c>
      <c r="Q693" s="18" t="s">
        <v>619</v>
      </c>
      <c r="R693" s="46" t="s">
        <v>2408</v>
      </c>
    </row>
    <row r="694" spans="1:18" ht="230.4" outlineLevel="2" x14ac:dyDescent="0.3">
      <c r="A694" s="18" t="s">
        <v>12</v>
      </c>
      <c r="B694" s="18" t="s">
        <v>13</v>
      </c>
      <c r="C694" s="18" t="s">
        <v>44</v>
      </c>
      <c r="D694" s="19">
        <v>43607.399212962999</v>
      </c>
      <c r="E694" s="18" t="s">
        <v>86</v>
      </c>
      <c r="F694" s="18" t="s">
        <v>79</v>
      </c>
      <c r="G694" s="22">
        <v>463</v>
      </c>
      <c r="H694" s="18" t="s">
        <v>616</v>
      </c>
      <c r="I694" s="18" t="s">
        <v>17</v>
      </c>
      <c r="J694" s="20">
        <v>519254</v>
      </c>
      <c r="K694" s="18" t="s">
        <v>617</v>
      </c>
      <c r="L694" s="18" t="s">
        <v>563</v>
      </c>
      <c r="M694" s="18" t="s">
        <v>564</v>
      </c>
      <c r="N694" s="19">
        <v>43565.448611111096</v>
      </c>
      <c r="O694" s="19">
        <v>43605.441666666702</v>
      </c>
      <c r="P694" s="18" t="s">
        <v>618</v>
      </c>
      <c r="Q694" s="18" t="s">
        <v>619</v>
      </c>
      <c r="R694" s="46" t="s">
        <v>2409</v>
      </c>
    </row>
    <row r="695" spans="1:18" outlineLevel="2" x14ac:dyDescent="0.3">
      <c r="A695" s="18" t="s">
        <v>12</v>
      </c>
      <c r="B695" s="18" t="s">
        <v>13</v>
      </c>
      <c r="C695" s="18" t="s">
        <v>44</v>
      </c>
      <c r="D695" s="19">
        <v>43612.277673611097</v>
      </c>
      <c r="E695" s="18" t="s">
        <v>86</v>
      </c>
      <c r="F695" s="18" t="s">
        <v>148</v>
      </c>
      <c r="G695" s="22">
        <v>363</v>
      </c>
      <c r="H695" s="18" t="s">
        <v>1243</v>
      </c>
      <c r="I695" s="18" t="s">
        <v>17</v>
      </c>
      <c r="J695" s="20">
        <v>519273</v>
      </c>
      <c r="K695" s="18" t="s">
        <v>1244</v>
      </c>
      <c r="L695" s="18" t="s">
        <v>1127</v>
      </c>
      <c r="M695" s="18" t="s">
        <v>1128</v>
      </c>
      <c r="N695" s="19">
        <v>43592.499305555597</v>
      </c>
      <c r="O695" s="19">
        <v>43593.499305555597</v>
      </c>
      <c r="P695" s="18" t="s">
        <v>151</v>
      </c>
      <c r="Q695" s="18" t="s">
        <v>152</v>
      </c>
      <c r="R695" s="46" t="s">
        <v>1245</v>
      </c>
    </row>
    <row r="696" spans="1:18" ht="409.6" outlineLevel="2" x14ac:dyDescent="0.3">
      <c r="A696" s="18" t="s">
        <v>12</v>
      </c>
      <c r="B696" s="18" t="s">
        <v>13</v>
      </c>
      <c r="C696" s="18" t="s">
        <v>44</v>
      </c>
      <c r="D696" s="19">
        <v>43616.249918981499</v>
      </c>
      <c r="E696" s="18" t="s">
        <v>86</v>
      </c>
      <c r="F696" s="18" t="s">
        <v>156</v>
      </c>
      <c r="G696" s="22">
        <v>263.77999999999997</v>
      </c>
      <c r="H696" s="18" t="s">
        <v>193</v>
      </c>
      <c r="I696" s="18" t="s">
        <v>17</v>
      </c>
      <c r="J696" s="20">
        <v>519298</v>
      </c>
      <c r="K696" s="18" t="s">
        <v>194</v>
      </c>
      <c r="L696" s="18" t="s">
        <v>177</v>
      </c>
      <c r="M696" s="18" t="s">
        <v>178</v>
      </c>
      <c r="N696" s="19">
        <v>43557.666666666701</v>
      </c>
      <c r="O696" s="19">
        <v>43587.502777777801</v>
      </c>
      <c r="P696" s="18" t="s">
        <v>181</v>
      </c>
      <c r="Q696" s="18" t="s">
        <v>182</v>
      </c>
      <c r="R696" s="46" t="s">
        <v>2410</v>
      </c>
    </row>
    <row r="697" spans="1:18" ht="409.6" outlineLevel="2" x14ac:dyDescent="0.3">
      <c r="A697" s="18" t="s">
        <v>12</v>
      </c>
      <c r="B697" s="18" t="s">
        <v>13</v>
      </c>
      <c r="C697" s="18" t="s">
        <v>44</v>
      </c>
      <c r="D697" s="19">
        <v>43621.284618055601</v>
      </c>
      <c r="E697" s="18" t="s">
        <v>86</v>
      </c>
      <c r="F697" s="18" t="s">
        <v>156</v>
      </c>
      <c r="G697" s="22">
        <v>132</v>
      </c>
      <c r="H697" s="18" t="s">
        <v>204</v>
      </c>
      <c r="I697" s="18" t="s">
        <v>17</v>
      </c>
      <c r="J697" s="20">
        <v>519336</v>
      </c>
      <c r="K697" s="18" t="s">
        <v>205</v>
      </c>
      <c r="L697" s="18" t="s">
        <v>177</v>
      </c>
      <c r="M697" s="18" t="s">
        <v>178</v>
      </c>
      <c r="N697" s="19">
        <v>43608.595833333296</v>
      </c>
      <c r="O697" s="19">
        <v>43612.404166666704</v>
      </c>
      <c r="P697" s="18" t="s">
        <v>159</v>
      </c>
      <c r="Q697" s="18" t="s">
        <v>160</v>
      </c>
      <c r="R697" s="46" t="s">
        <v>2411</v>
      </c>
    </row>
    <row r="698" spans="1:18" ht="409.6" outlineLevel="2" x14ac:dyDescent="0.3">
      <c r="A698" s="18" t="s">
        <v>12</v>
      </c>
      <c r="B698" s="18" t="s">
        <v>13</v>
      </c>
      <c r="C698" s="18" t="s">
        <v>44</v>
      </c>
      <c r="D698" s="19">
        <v>43621.284629629597</v>
      </c>
      <c r="E698" s="18" t="s">
        <v>86</v>
      </c>
      <c r="F698" s="18" t="s">
        <v>156</v>
      </c>
      <c r="G698" s="22">
        <v>99</v>
      </c>
      <c r="H698" s="18" t="s">
        <v>202</v>
      </c>
      <c r="I698" s="18" t="s">
        <v>17</v>
      </c>
      <c r="J698" s="20">
        <v>519337</v>
      </c>
      <c r="K698" s="18" t="s">
        <v>203</v>
      </c>
      <c r="L698" s="18" t="s">
        <v>177</v>
      </c>
      <c r="M698" s="18" t="s">
        <v>178</v>
      </c>
      <c r="N698" s="19">
        <v>43606.4868055556</v>
      </c>
      <c r="O698" s="19">
        <v>43614.400000000001</v>
      </c>
      <c r="P698" s="18" t="s">
        <v>159</v>
      </c>
      <c r="Q698" s="18" t="s">
        <v>160</v>
      </c>
      <c r="R698" s="46" t="s">
        <v>2412</v>
      </c>
    </row>
    <row r="699" spans="1:18" ht="409.6" outlineLevel="2" x14ac:dyDescent="0.3">
      <c r="A699" s="18" t="s">
        <v>12</v>
      </c>
      <c r="B699" s="18" t="s">
        <v>13</v>
      </c>
      <c r="C699" s="18" t="s">
        <v>44</v>
      </c>
      <c r="D699" s="19">
        <v>43621.284629629597</v>
      </c>
      <c r="E699" s="18" t="s">
        <v>86</v>
      </c>
      <c r="F699" s="18" t="s">
        <v>156</v>
      </c>
      <c r="G699" s="22">
        <v>132</v>
      </c>
      <c r="H699" s="18" t="s">
        <v>208</v>
      </c>
      <c r="I699" s="18" t="s">
        <v>17</v>
      </c>
      <c r="J699" s="20">
        <v>519337</v>
      </c>
      <c r="K699" s="18" t="s">
        <v>203</v>
      </c>
      <c r="L699" s="18" t="s">
        <v>177</v>
      </c>
      <c r="M699" s="18" t="s">
        <v>178</v>
      </c>
      <c r="N699" s="19">
        <v>43609.430555555598</v>
      </c>
      <c r="O699" s="19">
        <v>43612.395833333299</v>
      </c>
      <c r="P699" s="18" t="s">
        <v>159</v>
      </c>
      <c r="Q699" s="18" t="s">
        <v>160</v>
      </c>
      <c r="R699" s="46" t="s">
        <v>2413</v>
      </c>
    </row>
    <row r="700" spans="1:18" ht="409.6" outlineLevel="2" x14ac:dyDescent="0.3">
      <c r="A700" s="18" t="s">
        <v>12</v>
      </c>
      <c r="B700" s="18" t="s">
        <v>13</v>
      </c>
      <c r="C700" s="18" t="s">
        <v>44</v>
      </c>
      <c r="D700" s="19">
        <v>43629.284618055601</v>
      </c>
      <c r="E700" s="18" t="s">
        <v>86</v>
      </c>
      <c r="F700" s="18" t="s">
        <v>672</v>
      </c>
      <c r="G700" s="22">
        <v>2429.12</v>
      </c>
      <c r="H700" s="18" t="s">
        <v>978</v>
      </c>
      <c r="I700" s="18" t="s">
        <v>17</v>
      </c>
      <c r="J700" s="20">
        <v>519357</v>
      </c>
      <c r="K700" s="18" t="s">
        <v>979</v>
      </c>
      <c r="L700" s="18" t="s">
        <v>757</v>
      </c>
      <c r="M700" s="18" t="s">
        <v>758</v>
      </c>
      <c r="N700" s="19">
        <v>43594.570138888899</v>
      </c>
      <c r="O700" s="19">
        <v>43607.355555555601</v>
      </c>
      <c r="P700" s="18" t="s">
        <v>369</v>
      </c>
      <c r="Q700" s="18" t="s">
        <v>918</v>
      </c>
      <c r="R700" s="46" t="s">
        <v>2414</v>
      </c>
    </row>
    <row r="701" spans="1:18" ht="230.4" outlineLevel="2" x14ac:dyDescent="0.3">
      <c r="A701" s="18" t="s">
        <v>12</v>
      </c>
      <c r="B701" s="18" t="s">
        <v>13</v>
      </c>
      <c r="C701" s="18" t="s">
        <v>44</v>
      </c>
      <c r="D701" s="19">
        <v>43629.291574074101</v>
      </c>
      <c r="E701" s="18" t="s">
        <v>969</v>
      </c>
      <c r="F701" s="18" t="s">
        <v>672</v>
      </c>
      <c r="G701" s="22">
        <v>164.08</v>
      </c>
      <c r="H701" s="18" t="s">
        <v>974</v>
      </c>
      <c r="I701" s="18" t="s">
        <v>17</v>
      </c>
      <c r="J701" s="20">
        <v>519361</v>
      </c>
      <c r="K701" s="18" t="s">
        <v>975</v>
      </c>
      <c r="L701" s="18" t="s">
        <v>757</v>
      </c>
      <c r="M701" s="18" t="s">
        <v>758</v>
      </c>
      <c r="N701" s="19">
        <v>43587.483333333301</v>
      </c>
      <c r="O701" s="19">
        <v>43599.672222222202</v>
      </c>
      <c r="P701" s="18" t="s">
        <v>369</v>
      </c>
      <c r="Q701" s="18" t="s">
        <v>918</v>
      </c>
      <c r="R701" s="46" t="s">
        <v>2415</v>
      </c>
    </row>
    <row r="702" spans="1:18" ht="129.6" outlineLevel="2" x14ac:dyDescent="0.3">
      <c r="A702" s="18" t="s">
        <v>12</v>
      </c>
      <c r="B702" s="18" t="s">
        <v>13</v>
      </c>
      <c r="C702" s="18" t="s">
        <v>44</v>
      </c>
      <c r="D702" s="19">
        <v>43637.513784722199</v>
      </c>
      <c r="E702" s="18" t="s">
        <v>86</v>
      </c>
      <c r="F702" s="18" t="s">
        <v>156</v>
      </c>
      <c r="G702" s="22">
        <v>99</v>
      </c>
      <c r="H702" s="18" t="s">
        <v>197</v>
      </c>
      <c r="I702" s="18" t="s">
        <v>17</v>
      </c>
      <c r="J702" s="20">
        <v>519394</v>
      </c>
      <c r="K702" s="18" t="s">
        <v>198</v>
      </c>
      <c r="L702" s="18" t="s">
        <v>177</v>
      </c>
      <c r="M702" s="18" t="s">
        <v>178</v>
      </c>
      <c r="N702" s="19">
        <v>43622.618055555598</v>
      </c>
      <c r="O702" s="19">
        <v>43630.618055555598</v>
      </c>
      <c r="P702" s="18" t="s">
        <v>159</v>
      </c>
      <c r="Q702" s="18" t="s">
        <v>160</v>
      </c>
      <c r="R702" s="46" t="s">
        <v>199</v>
      </c>
    </row>
    <row r="703" spans="1:18" ht="129.6" outlineLevel="2" x14ac:dyDescent="0.3">
      <c r="A703" s="18" t="s">
        <v>12</v>
      </c>
      <c r="B703" s="18" t="s">
        <v>13</v>
      </c>
      <c r="C703" s="18" t="s">
        <v>44</v>
      </c>
      <c r="D703" s="19">
        <v>43637.513784722199</v>
      </c>
      <c r="E703" s="18" t="s">
        <v>86</v>
      </c>
      <c r="F703" s="18" t="s">
        <v>156</v>
      </c>
      <c r="G703" s="22">
        <v>385</v>
      </c>
      <c r="H703" s="18" t="s">
        <v>206</v>
      </c>
      <c r="I703" s="18" t="s">
        <v>17</v>
      </c>
      <c r="J703" s="20">
        <v>519394</v>
      </c>
      <c r="K703" s="18" t="s">
        <v>198</v>
      </c>
      <c r="L703" s="18" t="s">
        <v>177</v>
      </c>
      <c r="M703" s="18" t="s">
        <v>178</v>
      </c>
      <c r="N703" s="19">
        <v>43621.568749999999</v>
      </c>
      <c r="O703" s="19">
        <v>43630.620138888902</v>
      </c>
      <c r="P703" s="18" t="s">
        <v>159</v>
      </c>
      <c r="Q703" s="18" t="s">
        <v>160</v>
      </c>
      <c r="R703" s="46" t="s">
        <v>207</v>
      </c>
    </row>
    <row r="704" spans="1:18" ht="409.6" outlineLevel="2" x14ac:dyDescent="0.3">
      <c r="A704" s="18" t="s">
        <v>12</v>
      </c>
      <c r="B704" s="18" t="s">
        <v>13</v>
      </c>
      <c r="C704" s="18" t="s">
        <v>44</v>
      </c>
      <c r="D704" s="19">
        <v>43637.513784722199</v>
      </c>
      <c r="E704" s="18" t="s">
        <v>86</v>
      </c>
      <c r="F704" s="18" t="s">
        <v>156</v>
      </c>
      <c r="G704" s="22">
        <v>126.5</v>
      </c>
      <c r="H704" s="18" t="s">
        <v>209</v>
      </c>
      <c r="I704" s="18" t="s">
        <v>17</v>
      </c>
      <c r="J704" s="20">
        <v>519394</v>
      </c>
      <c r="K704" s="18" t="s">
        <v>198</v>
      </c>
      <c r="L704" s="18" t="s">
        <v>177</v>
      </c>
      <c r="M704" s="18" t="s">
        <v>178</v>
      </c>
      <c r="N704" s="19">
        <v>43623.635416666701</v>
      </c>
      <c r="O704" s="19">
        <v>43630.625</v>
      </c>
      <c r="P704" s="18" t="s">
        <v>159</v>
      </c>
      <c r="Q704" s="18" t="s">
        <v>160</v>
      </c>
      <c r="R704" s="46" t="s">
        <v>2416</v>
      </c>
    </row>
    <row r="705" spans="1:18" ht="216" outlineLevel="2" x14ac:dyDescent="0.3">
      <c r="A705" s="18" t="s">
        <v>12</v>
      </c>
      <c r="B705" s="18" t="s">
        <v>13</v>
      </c>
      <c r="C705" s="18" t="s">
        <v>44</v>
      </c>
      <c r="D705" s="19">
        <v>43637.5242013889</v>
      </c>
      <c r="E705" s="18" t="s">
        <v>86</v>
      </c>
      <c r="F705" s="18" t="s">
        <v>148</v>
      </c>
      <c r="G705" s="22">
        <v>462</v>
      </c>
      <c r="H705" s="18" t="s">
        <v>1249</v>
      </c>
      <c r="I705" s="18" t="s">
        <v>17</v>
      </c>
      <c r="J705" s="20">
        <v>519403</v>
      </c>
      <c r="K705" s="18" t="s">
        <v>1250</v>
      </c>
      <c r="L705" s="18" t="s">
        <v>1127</v>
      </c>
      <c r="M705" s="18" t="s">
        <v>1128</v>
      </c>
      <c r="N705" s="19">
        <v>43630.605555555601</v>
      </c>
      <c r="O705" s="19">
        <v>43631.366666666698</v>
      </c>
      <c r="P705" s="18" t="s">
        <v>151</v>
      </c>
      <c r="Q705" s="18" t="s">
        <v>152</v>
      </c>
      <c r="R705" s="46" t="s">
        <v>2417</v>
      </c>
    </row>
    <row r="706" spans="1:18" ht="201.6" outlineLevel="2" x14ac:dyDescent="0.3">
      <c r="A706" s="18" t="s">
        <v>12</v>
      </c>
      <c r="B706" s="18" t="s">
        <v>13</v>
      </c>
      <c r="C706" s="18" t="s">
        <v>44</v>
      </c>
      <c r="D706" s="19">
        <v>43641.281145833302</v>
      </c>
      <c r="E706" s="18" t="s">
        <v>86</v>
      </c>
      <c r="F706" s="18" t="s">
        <v>148</v>
      </c>
      <c r="G706" s="22">
        <v>396</v>
      </c>
      <c r="H706" s="18" t="s">
        <v>1253</v>
      </c>
      <c r="I706" s="18" t="s">
        <v>17</v>
      </c>
      <c r="J706" s="20">
        <v>519417</v>
      </c>
      <c r="K706" s="18" t="s">
        <v>1254</v>
      </c>
      <c r="L706" s="18" t="s">
        <v>1127</v>
      </c>
      <c r="M706" s="18" t="s">
        <v>1128</v>
      </c>
      <c r="N706" s="19">
        <v>43635.471527777801</v>
      </c>
      <c r="O706" s="19">
        <v>43640.447222222203</v>
      </c>
      <c r="P706" s="18" t="s">
        <v>151</v>
      </c>
      <c r="Q706" s="18" t="s">
        <v>152</v>
      </c>
      <c r="R706" s="46" t="s">
        <v>2418</v>
      </c>
    </row>
    <row r="707" spans="1:18" ht="409.6" outlineLevel="2" x14ac:dyDescent="0.3">
      <c r="A707" s="18" t="s">
        <v>12</v>
      </c>
      <c r="B707" s="18" t="s">
        <v>13</v>
      </c>
      <c r="C707" s="18" t="s">
        <v>44</v>
      </c>
      <c r="D707" s="19">
        <v>43641.291562500002</v>
      </c>
      <c r="E707" s="18" t="s">
        <v>86</v>
      </c>
      <c r="F707" s="18" t="s">
        <v>156</v>
      </c>
      <c r="G707" s="22">
        <v>352</v>
      </c>
      <c r="H707" s="18" t="s">
        <v>200</v>
      </c>
      <c r="I707" s="18" t="s">
        <v>17</v>
      </c>
      <c r="J707" s="20">
        <v>519428</v>
      </c>
      <c r="K707" s="18" t="s">
        <v>201</v>
      </c>
      <c r="L707" s="18" t="s">
        <v>177</v>
      </c>
      <c r="M707" s="18" t="s">
        <v>178</v>
      </c>
      <c r="N707" s="19">
        <v>43633.383333333302</v>
      </c>
      <c r="O707" s="19">
        <v>43633.386111111096</v>
      </c>
      <c r="P707" s="18" t="s">
        <v>159</v>
      </c>
      <c r="Q707" s="18" t="s">
        <v>160</v>
      </c>
      <c r="R707" s="46" t="s">
        <v>2419</v>
      </c>
    </row>
    <row r="708" spans="1:18" ht="409.6" outlineLevel="2" x14ac:dyDescent="0.3">
      <c r="A708" s="18" t="s">
        <v>12</v>
      </c>
      <c r="B708" s="18" t="s">
        <v>13</v>
      </c>
      <c r="C708" s="18" t="s">
        <v>44</v>
      </c>
      <c r="D708" s="19">
        <v>43642.510312500002</v>
      </c>
      <c r="E708" s="18" t="s">
        <v>86</v>
      </c>
      <c r="F708" s="18" t="s">
        <v>677</v>
      </c>
      <c r="G708" s="22">
        <v>1650</v>
      </c>
      <c r="H708" s="18" t="s">
        <v>1115</v>
      </c>
      <c r="I708" s="18" t="s">
        <v>17</v>
      </c>
      <c r="J708" s="20">
        <v>519450</v>
      </c>
      <c r="K708" s="18" t="s">
        <v>1116</v>
      </c>
      <c r="L708" s="18" t="s">
        <v>1107</v>
      </c>
      <c r="M708" s="18" t="s">
        <v>1108</v>
      </c>
      <c r="N708" s="19">
        <v>43606.478472222203</v>
      </c>
      <c r="O708" s="19">
        <v>43635.425000000003</v>
      </c>
      <c r="P708" s="18" t="s">
        <v>1117</v>
      </c>
      <c r="Q708" s="18" t="s">
        <v>1118</v>
      </c>
      <c r="R708" s="46" t="s">
        <v>2420</v>
      </c>
    </row>
    <row r="709" spans="1:18" ht="273.60000000000002" outlineLevel="2" x14ac:dyDescent="0.3">
      <c r="A709" s="18" t="s">
        <v>12</v>
      </c>
      <c r="B709" s="18" t="s">
        <v>13</v>
      </c>
      <c r="C709" s="18" t="s">
        <v>44</v>
      </c>
      <c r="D709" s="19">
        <v>43642.534629629597</v>
      </c>
      <c r="E709" s="18" t="s">
        <v>86</v>
      </c>
      <c r="F709" s="18" t="s">
        <v>672</v>
      </c>
      <c r="G709" s="22">
        <v>167.34</v>
      </c>
      <c r="H709" s="18" t="s">
        <v>976</v>
      </c>
      <c r="I709" s="18" t="s">
        <v>17</v>
      </c>
      <c r="J709" s="20">
        <v>519451</v>
      </c>
      <c r="K709" s="18" t="s">
        <v>977</v>
      </c>
      <c r="L709" s="18" t="s">
        <v>757</v>
      </c>
      <c r="M709" s="18" t="s">
        <v>758</v>
      </c>
      <c r="N709" s="19">
        <v>43633.474999999999</v>
      </c>
      <c r="O709" s="19">
        <v>43634.649305555598</v>
      </c>
      <c r="P709" s="18" t="s">
        <v>937</v>
      </c>
      <c r="Q709" s="18" t="s">
        <v>938</v>
      </c>
      <c r="R709" s="46" t="s">
        <v>2421</v>
      </c>
    </row>
    <row r="710" spans="1:18" ht="144" outlineLevel="2" x14ac:dyDescent="0.3">
      <c r="A710" s="18" t="s">
        <v>12</v>
      </c>
      <c r="B710" s="18" t="s">
        <v>13</v>
      </c>
      <c r="C710" s="18" t="s">
        <v>44</v>
      </c>
      <c r="D710" s="19">
        <v>43642.541562500002</v>
      </c>
      <c r="E710" s="18" t="s">
        <v>86</v>
      </c>
      <c r="F710" s="18" t="s">
        <v>79</v>
      </c>
      <c r="G710" s="22">
        <v>282.7</v>
      </c>
      <c r="H710" s="18" t="s">
        <v>625</v>
      </c>
      <c r="I710" s="18" t="s">
        <v>17</v>
      </c>
      <c r="J710" s="20">
        <v>519455</v>
      </c>
      <c r="K710" s="18" t="s">
        <v>626</v>
      </c>
      <c r="L710" s="18" t="s">
        <v>563</v>
      </c>
      <c r="M710" s="18" t="s">
        <v>564</v>
      </c>
      <c r="N710" s="19">
        <v>43635.440972222197</v>
      </c>
      <c r="O710" s="19">
        <v>43641.666666666701</v>
      </c>
      <c r="P710" s="18" t="s">
        <v>627</v>
      </c>
      <c r="Q710" s="18" t="s">
        <v>628</v>
      </c>
      <c r="R710" s="46" t="s">
        <v>2422</v>
      </c>
    </row>
    <row r="711" spans="1:18" ht="201.6" outlineLevel="2" x14ac:dyDescent="0.3">
      <c r="A711" s="18" t="s">
        <v>12</v>
      </c>
      <c r="B711" s="18" t="s">
        <v>13</v>
      </c>
      <c r="C711" s="18" t="s">
        <v>44</v>
      </c>
      <c r="D711" s="19">
        <v>43643.270729166703</v>
      </c>
      <c r="E711" s="18" t="s">
        <v>86</v>
      </c>
      <c r="F711" s="18" t="s">
        <v>148</v>
      </c>
      <c r="G711" s="22">
        <v>264</v>
      </c>
      <c r="H711" s="18" t="s">
        <v>1251</v>
      </c>
      <c r="I711" s="18" t="s">
        <v>17</v>
      </c>
      <c r="J711" s="20">
        <v>519458</v>
      </c>
      <c r="K711" s="18" t="s">
        <v>1252</v>
      </c>
      <c r="L711" s="18" t="s">
        <v>1127</v>
      </c>
      <c r="M711" s="18" t="s">
        <v>1128</v>
      </c>
      <c r="N711" s="19">
        <v>43636.4555555556</v>
      </c>
      <c r="O711" s="19">
        <v>43637.395833333299</v>
      </c>
      <c r="P711" s="18" t="s">
        <v>151</v>
      </c>
      <c r="Q711" s="18" t="s">
        <v>152</v>
      </c>
      <c r="R711" s="46" t="s">
        <v>2423</v>
      </c>
    </row>
    <row r="712" spans="1:18" outlineLevel="1" x14ac:dyDescent="0.3">
      <c r="A712" s="18"/>
      <c r="B712" s="18"/>
      <c r="C712" s="24" t="s">
        <v>64</v>
      </c>
      <c r="D712" s="19"/>
      <c r="E712" s="18"/>
      <c r="F712" s="18"/>
      <c r="G712" s="22">
        <f>SUBTOTAL(9,G646:G711)</f>
        <v>22310.06</v>
      </c>
      <c r="H712" s="18"/>
      <c r="I712" s="18"/>
      <c r="J712" s="20"/>
      <c r="K712" s="18"/>
      <c r="L712" s="18"/>
      <c r="M712" s="18"/>
      <c r="N712" s="19"/>
      <c r="O712" s="19"/>
      <c r="P712" s="18"/>
      <c r="Q712" s="18"/>
      <c r="R712" s="46"/>
    </row>
    <row r="713" spans="1:18" ht="288" outlineLevel="2" x14ac:dyDescent="0.3">
      <c r="A713" s="18" t="s">
        <v>12</v>
      </c>
      <c r="B713" s="18" t="s">
        <v>13</v>
      </c>
      <c r="C713" s="18" t="s">
        <v>85</v>
      </c>
      <c r="D713" s="19">
        <v>43648.413101851896</v>
      </c>
      <c r="E713" s="18" t="s">
        <v>86</v>
      </c>
      <c r="F713" s="18" t="s">
        <v>672</v>
      </c>
      <c r="G713" s="22">
        <v>196.91</v>
      </c>
      <c r="H713" s="18" t="s">
        <v>972</v>
      </c>
      <c r="I713" s="18" t="s">
        <v>17</v>
      </c>
      <c r="J713" s="20">
        <v>519520</v>
      </c>
      <c r="K713" s="18" t="s">
        <v>973</v>
      </c>
      <c r="L713" s="18" t="s">
        <v>757</v>
      </c>
      <c r="M713" s="18" t="s">
        <v>758</v>
      </c>
      <c r="N713" s="19">
        <v>43573.434722222199</v>
      </c>
      <c r="O713" s="19">
        <v>43647.576388888898</v>
      </c>
      <c r="P713" s="18" t="s">
        <v>369</v>
      </c>
      <c r="Q713" s="18" t="s">
        <v>918</v>
      </c>
      <c r="R713" s="46" t="s">
        <v>2424</v>
      </c>
    </row>
    <row r="714" spans="1:18" outlineLevel="2" x14ac:dyDescent="0.3">
      <c r="A714" s="18" t="s">
        <v>12</v>
      </c>
      <c r="B714" s="18" t="s">
        <v>13</v>
      </c>
      <c r="C714" s="18" t="s">
        <v>85</v>
      </c>
      <c r="D714" s="19">
        <v>43658.423506944397</v>
      </c>
      <c r="E714" s="18" t="s">
        <v>86</v>
      </c>
      <c r="F714" s="18" t="s">
        <v>79</v>
      </c>
      <c r="G714" s="22">
        <v>932.66</v>
      </c>
      <c r="H714" s="18" t="s">
        <v>622</v>
      </c>
      <c r="I714" s="18" t="s">
        <v>17</v>
      </c>
      <c r="J714" s="20">
        <v>519569</v>
      </c>
      <c r="K714" s="18" t="s">
        <v>623</v>
      </c>
      <c r="L714" s="18" t="s">
        <v>563</v>
      </c>
      <c r="M714" s="18" t="s">
        <v>564</v>
      </c>
      <c r="N714" s="19">
        <v>43644.5090277778</v>
      </c>
      <c r="O714" s="19">
        <v>43657.436805555597</v>
      </c>
      <c r="P714" s="18" t="s">
        <v>262</v>
      </c>
      <c r="Q714" s="18" t="s">
        <v>263</v>
      </c>
      <c r="R714" s="46" t="s">
        <v>624</v>
      </c>
    </row>
    <row r="715" spans="1:18" ht="129.6" outlineLevel="2" x14ac:dyDescent="0.3">
      <c r="A715" s="18" t="s">
        <v>12</v>
      </c>
      <c r="B715" s="18" t="s">
        <v>13</v>
      </c>
      <c r="C715" s="18" t="s">
        <v>85</v>
      </c>
      <c r="D715" s="19">
        <v>43661.270752314798</v>
      </c>
      <c r="E715" s="18" t="s">
        <v>86</v>
      </c>
      <c r="F715" s="18" t="s">
        <v>588</v>
      </c>
      <c r="G715" s="22">
        <v>21.17</v>
      </c>
      <c r="H715" s="18" t="s">
        <v>1492</v>
      </c>
      <c r="I715" s="18" t="s">
        <v>17</v>
      </c>
      <c r="J715" s="20">
        <v>519572</v>
      </c>
      <c r="K715" s="18" t="s">
        <v>1493</v>
      </c>
      <c r="L715" s="18" t="s">
        <v>1477</v>
      </c>
      <c r="M715" s="18" t="s">
        <v>1478</v>
      </c>
      <c r="N715" s="19">
        <v>43656.6069444444</v>
      </c>
      <c r="O715" s="19">
        <v>43658.400000000001</v>
      </c>
      <c r="P715" s="18" t="s">
        <v>1481</v>
      </c>
      <c r="Q715" s="18" t="s">
        <v>1482</v>
      </c>
      <c r="R715" s="46" t="s">
        <v>1494</v>
      </c>
    </row>
    <row r="716" spans="1:18" ht="345.6" outlineLevel="2" x14ac:dyDescent="0.3">
      <c r="A716" s="18" t="s">
        <v>12</v>
      </c>
      <c r="B716" s="18" t="s">
        <v>13</v>
      </c>
      <c r="C716" s="18" t="s">
        <v>85</v>
      </c>
      <c r="D716" s="19">
        <v>43677.472118055601</v>
      </c>
      <c r="E716" s="18" t="s">
        <v>86</v>
      </c>
      <c r="F716" s="18" t="s">
        <v>87</v>
      </c>
      <c r="G716" s="22">
        <v>99</v>
      </c>
      <c r="H716" s="18" t="s">
        <v>88</v>
      </c>
      <c r="I716" s="18" t="s">
        <v>17</v>
      </c>
      <c r="J716" s="20">
        <v>519607</v>
      </c>
      <c r="K716" s="18" t="s">
        <v>89</v>
      </c>
      <c r="L716" s="18" t="s">
        <v>76</v>
      </c>
      <c r="M716" s="18" t="s">
        <v>77</v>
      </c>
      <c r="N716" s="19">
        <v>43649.495138888902</v>
      </c>
      <c r="O716" s="19">
        <v>43650.462500000001</v>
      </c>
      <c r="P716" s="18" t="s">
        <v>82</v>
      </c>
      <c r="Q716" s="18" t="s">
        <v>83</v>
      </c>
      <c r="R716" s="46" t="s">
        <v>2425</v>
      </c>
    </row>
    <row r="717" spans="1:18" ht="331.2" outlineLevel="2" x14ac:dyDescent="0.3">
      <c r="A717" s="18" t="s">
        <v>12</v>
      </c>
      <c r="B717" s="18" t="s">
        <v>13</v>
      </c>
      <c r="C717" s="18" t="s">
        <v>85</v>
      </c>
      <c r="D717" s="19">
        <v>43678.437418981499</v>
      </c>
      <c r="E717" s="18" t="s">
        <v>86</v>
      </c>
      <c r="F717" s="18" t="s">
        <v>156</v>
      </c>
      <c r="G717" s="22">
        <v>225.5</v>
      </c>
      <c r="H717" s="18" t="s">
        <v>210</v>
      </c>
      <c r="I717" s="18" t="s">
        <v>17</v>
      </c>
      <c r="J717" s="20">
        <v>519637</v>
      </c>
      <c r="K717" s="18" t="s">
        <v>211</v>
      </c>
      <c r="L717" s="18" t="s">
        <v>177</v>
      </c>
      <c r="M717" s="18" t="s">
        <v>178</v>
      </c>
      <c r="N717" s="19">
        <v>43636.668055555601</v>
      </c>
      <c r="O717" s="19">
        <v>43675.452083333301</v>
      </c>
      <c r="P717" s="18" t="s">
        <v>159</v>
      </c>
      <c r="Q717" s="18" t="s">
        <v>160</v>
      </c>
      <c r="R717" s="46" t="s">
        <v>2426</v>
      </c>
    </row>
    <row r="718" spans="1:18" ht="129.6" outlineLevel="2" x14ac:dyDescent="0.3">
      <c r="A718" s="18" t="s">
        <v>12</v>
      </c>
      <c r="B718" s="18" t="s">
        <v>13</v>
      </c>
      <c r="C718" s="18" t="s">
        <v>85</v>
      </c>
      <c r="D718" s="19">
        <v>43693.270752314798</v>
      </c>
      <c r="E718" s="18" t="s">
        <v>86</v>
      </c>
      <c r="F718" s="18" t="s">
        <v>672</v>
      </c>
      <c r="G718" s="22">
        <v>122.66</v>
      </c>
      <c r="H718" s="18" t="s">
        <v>982</v>
      </c>
      <c r="I718" s="18" t="s">
        <v>17</v>
      </c>
      <c r="J718" s="20">
        <v>519698</v>
      </c>
      <c r="K718" s="18" t="s">
        <v>983</v>
      </c>
      <c r="L718" s="18" t="s">
        <v>757</v>
      </c>
      <c r="M718" s="18" t="s">
        <v>758</v>
      </c>
      <c r="N718" s="19">
        <v>43662.497222222199</v>
      </c>
      <c r="O718" s="19">
        <v>43663.2902777778</v>
      </c>
      <c r="P718" s="18" t="s">
        <v>369</v>
      </c>
      <c r="Q718" s="18" t="s">
        <v>918</v>
      </c>
      <c r="R718" s="46" t="s">
        <v>2427</v>
      </c>
    </row>
    <row r="719" spans="1:18" outlineLevel="2" x14ac:dyDescent="0.3">
      <c r="A719" s="18" t="s">
        <v>12</v>
      </c>
      <c r="B719" s="18" t="s">
        <v>13</v>
      </c>
      <c r="C719" s="18" t="s">
        <v>85</v>
      </c>
      <c r="D719" s="19">
        <v>43706.274212962999</v>
      </c>
      <c r="E719" s="18" t="s">
        <v>86</v>
      </c>
      <c r="F719" s="18" t="s">
        <v>156</v>
      </c>
      <c r="G719" s="22">
        <v>660</v>
      </c>
      <c r="H719" s="18" t="s">
        <v>212</v>
      </c>
      <c r="I719" s="18" t="s">
        <v>17</v>
      </c>
      <c r="J719" s="20">
        <v>519739</v>
      </c>
      <c r="K719" s="18" t="s">
        <v>213</v>
      </c>
      <c r="L719" s="18" t="s">
        <v>177</v>
      </c>
      <c r="M719" s="18" t="s">
        <v>178</v>
      </c>
      <c r="N719" s="19">
        <v>43675.397916666698</v>
      </c>
      <c r="O719" s="19">
        <v>43704.401388888902</v>
      </c>
      <c r="P719" s="18" t="s">
        <v>159</v>
      </c>
      <c r="Q719" s="18" t="s">
        <v>160</v>
      </c>
      <c r="R719" s="46" t="s">
        <v>214</v>
      </c>
    </row>
    <row r="720" spans="1:18" ht="345.6" outlineLevel="2" x14ac:dyDescent="0.3">
      <c r="A720" s="18" t="s">
        <v>12</v>
      </c>
      <c r="B720" s="18" t="s">
        <v>13</v>
      </c>
      <c r="C720" s="18" t="s">
        <v>85</v>
      </c>
      <c r="D720" s="19">
        <v>43732.367974537003</v>
      </c>
      <c r="E720" s="18" t="s">
        <v>86</v>
      </c>
      <c r="F720" s="18" t="s">
        <v>672</v>
      </c>
      <c r="G720" s="22">
        <v>108.35</v>
      </c>
      <c r="H720" s="18" t="s">
        <v>980</v>
      </c>
      <c r="I720" s="18" t="s">
        <v>17</v>
      </c>
      <c r="J720" s="20">
        <v>519834</v>
      </c>
      <c r="K720" s="18" t="s">
        <v>981</v>
      </c>
      <c r="L720" s="18" t="s">
        <v>757</v>
      </c>
      <c r="M720" s="18" t="s">
        <v>758</v>
      </c>
      <c r="N720" s="19">
        <v>43693.409722222197</v>
      </c>
      <c r="O720" s="19">
        <v>43707.504166666702</v>
      </c>
      <c r="P720" s="18" t="s">
        <v>369</v>
      </c>
      <c r="Q720" s="18" t="s">
        <v>918</v>
      </c>
      <c r="R720" s="46" t="s">
        <v>2428</v>
      </c>
    </row>
    <row r="721" spans="1:18" ht="302.39999999999998" outlineLevel="2" x14ac:dyDescent="0.3">
      <c r="A721" s="18" t="s">
        <v>12</v>
      </c>
      <c r="B721" s="18" t="s">
        <v>13</v>
      </c>
      <c r="C721" s="18" t="s">
        <v>85</v>
      </c>
      <c r="D721" s="19">
        <v>43739.288101851896</v>
      </c>
      <c r="E721" s="18" t="s">
        <v>86</v>
      </c>
      <c r="F721" s="18" t="s">
        <v>588</v>
      </c>
      <c r="G721" s="22">
        <v>220.04</v>
      </c>
      <c r="H721" s="18" t="s">
        <v>1495</v>
      </c>
      <c r="I721" s="18" t="s">
        <v>17</v>
      </c>
      <c r="J721" s="20">
        <v>519888</v>
      </c>
      <c r="K721" s="18" t="s">
        <v>393</v>
      </c>
      <c r="L721" s="18" t="s">
        <v>1477</v>
      </c>
      <c r="M721" s="18" t="s">
        <v>1478</v>
      </c>
      <c r="N721" s="19">
        <v>43720.595833333296</v>
      </c>
      <c r="O721" s="19">
        <v>43726.654166666704</v>
      </c>
      <c r="P721" s="18" t="s">
        <v>1481</v>
      </c>
      <c r="Q721" s="18" t="s">
        <v>1482</v>
      </c>
      <c r="R721" s="46" t="s">
        <v>2429</v>
      </c>
    </row>
    <row r="722" spans="1:18" ht="144" outlineLevel="2" x14ac:dyDescent="0.3">
      <c r="A722" s="18" t="s">
        <v>12</v>
      </c>
      <c r="B722" s="18" t="s">
        <v>13</v>
      </c>
      <c r="C722" s="18" t="s">
        <v>85</v>
      </c>
      <c r="D722" s="19">
        <v>43739.461736111101</v>
      </c>
      <c r="E722" s="18" t="s">
        <v>86</v>
      </c>
      <c r="F722" s="18" t="s">
        <v>156</v>
      </c>
      <c r="G722" s="22">
        <v>403.7</v>
      </c>
      <c r="H722" s="18" t="s">
        <v>215</v>
      </c>
      <c r="I722" s="18" t="s">
        <v>17</v>
      </c>
      <c r="J722" s="20">
        <v>519858</v>
      </c>
      <c r="K722" s="18" t="s">
        <v>216</v>
      </c>
      <c r="L722" s="18" t="s">
        <v>177</v>
      </c>
      <c r="M722" s="18" t="s">
        <v>178</v>
      </c>
      <c r="N722" s="19">
        <v>43707.347916666702</v>
      </c>
      <c r="O722" s="19">
        <v>43718.373611111099</v>
      </c>
      <c r="P722" s="18" t="s">
        <v>159</v>
      </c>
      <c r="Q722" s="18" t="s">
        <v>160</v>
      </c>
      <c r="R722" s="46" t="s">
        <v>217</v>
      </c>
    </row>
    <row r="723" spans="1:18" outlineLevel="2" x14ac:dyDescent="0.3">
      <c r="A723" s="18" t="s">
        <v>12</v>
      </c>
      <c r="B723" s="18" t="s">
        <v>13</v>
      </c>
      <c r="C723" s="18" t="s">
        <v>85</v>
      </c>
      <c r="D723" s="19">
        <v>43747.3957407407</v>
      </c>
      <c r="E723" s="18" t="s">
        <v>86</v>
      </c>
      <c r="F723" s="18" t="s">
        <v>156</v>
      </c>
      <c r="G723" s="22">
        <v>792</v>
      </c>
      <c r="H723" s="18" t="s">
        <v>218</v>
      </c>
      <c r="I723" s="18" t="s">
        <v>17</v>
      </c>
      <c r="J723" s="20">
        <v>519953</v>
      </c>
      <c r="K723" s="18" t="s">
        <v>219</v>
      </c>
      <c r="L723" s="18" t="s">
        <v>177</v>
      </c>
      <c r="M723" s="18" t="s">
        <v>178</v>
      </c>
      <c r="N723" s="19">
        <v>43711.458333333299</v>
      </c>
      <c r="O723" s="19">
        <v>43717.622916666704</v>
      </c>
      <c r="P723" s="18" t="s">
        <v>159</v>
      </c>
      <c r="Q723" s="18" t="s">
        <v>160</v>
      </c>
      <c r="R723" s="46" t="s">
        <v>220</v>
      </c>
    </row>
    <row r="724" spans="1:18" ht="129.6" outlineLevel="2" x14ac:dyDescent="0.3">
      <c r="A724" s="18" t="s">
        <v>12</v>
      </c>
      <c r="B724" s="18" t="s">
        <v>13</v>
      </c>
      <c r="C724" s="18" t="s">
        <v>85</v>
      </c>
      <c r="D724" s="19">
        <v>43754.253368055601</v>
      </c>
      <c r="E724" s="18" t="s">
        <v>86</v>
      </c>
      <c r="F724" s="18" t="s">
        <v>156</v>
      </c>
      <c r="G724" s="22">
        <v>280.5</v>
      </c>
      <c r="H724" s="18" t="s">
        <v>221</v>
      </c>
      <c r="I724" s="18" t="s">
        <v>17</v>
      </c>
      <c r="J724" s="20">
        <v>520000</v>
      </c>
      <c r="K724" s="18" t="s">
        <v>222</v>
      </c>
      <c r="L724" s="18" t="s">
        <v>177</v>
      </c>
      <c r="M724" s="18" t="s">
        <v>178</v>
      </c>
      <c r="N724" s="19">
        <v>43740.610416666699</v>
      </c>
      <c r="O724" s="19">
        <v>43745.448611111096</v>
      </c>
      <c r="P724" s="18" t="s">
        <v>159</v>
      </c>
      <c r="Q724" s="18" t="s">
        <v>160</v>
      </c>
      <c r="R724" s="46" t="s">
        <v>2430</v>
      </c>
    </row>
    <row r="725" spans="1:18" outlineLevel="2" x14ac:dyDescent="0.3">
      <c r="A725" s="18" t="s">
        <v>12</v>
      </c>
      <c r="B725" s="18" t="s">
        <v>13</v>
      </c>
      <c r="C725" s="18" t="s">
        <v>85</v>
      </c>
      <c r="D725" s="19">
        <v>43754.253368055601</v>
      </c>
      <c r="E725" s="18" t="s">
        <v>86</v>
      </c>
      <c r="F725" s="18" t="s">
        <v>156</v>
      </c>
      <c r="G725" s="22">
        <v>2662</v>
      </c>
      <c r="H725" s="18" t="s">
        <v>223</v>
      </c>
      <c r="I725" s="18" t="s">
        <v>17</v>
      </c>
      <c r="J725" s="20">
        <v>519998</v>
      </c>
      <c r="K725" s="18" t="s">
        <v>224</v>
      </c>
      <c r="L725" s="18" t="s">
        <v>177</v>
      </c>
      <c r="M725" s="18" t="s">
        <v>178</v>
      </c>
      <c r="N725" s="19">
        <v>43738.410416666702</v>
      </c>
      <c r="O725" s="19">
        <v>43743.461805555598</v>
      </c>
      <c r="P725" s="18" t="s">
        <v>159</v>
      </c>
      <c r="Q725" s="18" t="s">
        <v>160</v>
      </c>
      <c r="R725" s="46" t="s">
        <v>225</v>
      </c>
    </row>
    <row r="726" spans="1:18" ht="403.2" outlineLevel="2" x14ac:dyDescent="0.3">
      <c r="A726" s="18" t="s">
        <v>12</v>
      </c>
      <c r="B726" s="18" t="s">
        <v>13</v>
      </c>
      <c r="C726" s="18" t="s">
        <v>85</v>
      </c>
      <c r="D726" s="19">
        <v>43756.586736111101</v>
      </c>
      <c r="E726" s="18" t="s">
        <v>230</v>
      </c>
      <c r="F726" s="18" t="s">
        <v>163</v>
      </c>
      <c r="G726" s="22">
        <v>7717.6</v>
      </c>
      <c r="H726" s="18" t="s">
        <v>984</v>
      </c>
      <c r="I726" s="18" t="s">
        <v>17</v>
      </c>
      <c r="J726" s="20">
        <v>520024</v>
      </c>
      <c r="K726" s="18" t="s">
        <v>985</v>
      </c>
      <c r="L726" s="18" t="s">
        <v>757</v>
      </c>
      <c r="M726" s="18" t="s">
        <v>758</v>
      </c>
      <c r="N726" s="19">
        <v>43686.395138888904</v>
      </c>
      <c r="O726" s="19">
        <v>43755</v>
      </c>
      <c r="P726" s="18" t="s">
        <v>937</v>
      </c>
      <c r="Q726" s="18" t="s">
        <v>938</v>
      </c>
      <c r="R726" s="46" t="s">
        <v>2431</v>
      </c>
    </row>
    <row r="727" spans="1:18" ht="129.6" outlineLevel="2" x14ac:dyDescent="0.3">
      <c r="A727" s="18" t="s">
        <v>12</v>
      </c>
      <c r="B727" s="18" t="s">
        <v>13</v>
      </c>
      <c r="C727" s="18" t="s">
        <v>85</v>
      </c>
      <c r="D727" s="19">
        <v>43761.371446759302</v>
      </c>
      <c r="E727" s="18" t="s">
        <v>86</v>
      </c>
      <c r="F727" s="18" t="s">
        <v>156</v>
      </c>
      <c r="G727" s="22">
        <v>880</v>
      </c>
      <c r="H727" s="18" t="s">
        <v>226</v>
      </c>
      <c r="I727" s="18" t="s">
        <v>17</v>
      </c>
      <c r="J727" s="20">
        <v>520031</v>
      </c>
      <c r="K727" s="18" t="s">
        <v>227</v>
      </c>
      <c r="L727" s="18" t="s">
        <v>177</v>
      </c>
      <c r="M727" s="18" t="s">
        <v>178</v>
      </c>
      <c r="N727" s="19">
        <v>43745.5090277778</v>
      </c>
      <c r="O727" s="19">
        <v>43759</v>
      </c>
      <c r="P727" s="18" t="s">
        <v>159</v>
      </c>
      <c r="Q727" s="18" t="s">
        <v>160</v>
      </c>
      <c r="R727" s="46" t="s">
        <v>2432</v>
      </c>
    </row>
    <row r="728" spans="1:18" outlineLevel="2" x14ac:dyDescent="0.3">
      <c r="A728" s="18" t="s">
        <v>12</v>
      </c>
      <c r="B728" s="18" t="s">
        <v>13</v>
      </c>
      <c r="C728" s="18" t="s">
        <v>85</v>
      </c>
      <c r="D728" s="19">
        <v>43767.5242013889</v>
      </c>
      <c r="E728" s="18" t="s">
        <v>86</v>
      </c>
      <c r="F728" s="18" t="s">
        <v>156</v>
      </c>
      <c r="G728" s="22">
        <v>170.5</v>
      </c>
      <c r="H728" s="18" t="s">
        <v>157</v>
      </c>
      <c r="I728" s="18" t="s">
        <v>17</v>
      </c>
      <c r="J728" s="20">
        <v>520063</v>
      </c>
      <c r="K728" s="18" t="s">
        <v>158</v>
      </c>
      <c r="L728" s="18" t="s">
        <v>154</v>
      </c>
      <c r="M728" s="18" t="s">
        <v>155</v>
      </c>
      <c r="N728" s="19">
        <v>43761.439583333296</v>
      </c>
      <c r="O728" s="19">
        <v>43763.440277777801</v>
      </c>
      <c r="P728" s="18" t="s">
        <v>159</v>
      </c>
      <c r="Q728" s="18" t="s">
        <v>160</v>
      </c>
      <c r="R728" s="46" t="s">
        <v>161</v>
      </c>
    </row>
    <row r="729" spans="1:18" outlineLevel="2" x14ac:dyDescent="0.3">
      <c r="A729" s="18" t="s">
        <v>12</v>
      </c>
      <c r="B729" s="18" t="s">
        <v>13</v>
      </c>
      <c r="C729" s="18" t="s">
        <v>85</v>
      </c>
      <c r="D729" s="19">
        <v>43783.437418981499</v>
      </c>
      <c r="E729" s="18" t="s">
        <v>86</v>
      </c>
      <c r="F729" s="18" t="s">
        <v>148</v>
      </c>
      <c r="G729" s="22">
        <v>297</v>
      </c>
      <c r="H729" s="18" t="s">
        <v>1255</v>
      </c>
      <c r="I729" s="18" t="s">
        <v>17</v>
      </c>
      <c r="J729" s="20">
        <v>520126</v>
      </c>
      <c r="K729" s="18" t="s">
        <v>1256</v>
      </c>
      <c r="L729" s="18" t="s">
        <v>1127</v>
      </c>
      <c r="M729" s="18" t="s">
        <v>1128</v>
      </c>
      <c r="N729" s="19">
        <v>43777.353472222203</v>
      </c>
      <c r="O729" s="19">
        <v>43781.6784722222</v>
      </c>
      <c r="P729" s="18" t="s">
        <v>181</v>
      </c>
      <c r="Q729" s="18" t="s">
        <v>182</v>
      </c>
      <c r="R729" s="46" t="s">
        <v>1257</v>
      </c>
    </row>
    <row r="730" spans="1:18" ht="259.2" outlineLevel="2" x14ac:dyDescent="0.3">
      <c r="A730" s="18" t="s">
        <v>12</v>
      </c>
      <c r="B730" s="18" t="s">
        <v>13</v>
      </c>
      <c r="C730" s="18" t="s">
        <v>85</v>
      </c>
      <c r="D730" s="19">
        <v>43817.288101851896</v>
      </c>
      <c r="E730" s="18" t="s">
        <v>86</v>
      </c>
      <c r="F730" s="18" t="s">
        <v>79</v>
      </c>
      <c r="G730" s="22">
        <v>951</v>
      </c>
      <c r="H730" s="18" t="s">
        <v>629</v>
      </c>
      <c r="I730" s="18" t="s">
        <v>17</v>
      </c>
      <c r="J730" s="20">
        <v>520328</v>
      </c>
      <c r="K730" s="18" t="s">
        <v>630</v>
      </c>
      <c r="L730" s="18" t="s">
        <v>563</v>
      </c>
      <c r="M730" s="18" t="s">
        <v>564</v>
      </c>
      <c r="N730" s="19">
        <v>43780.484722222202</v>
      </c>
      <c r="O730" s="19">
        <v>43812.596527777801</v>
      </c>
      <c r="P730" s="18" t="s">
        <v>618</v>
      </c>
      <c r="Q730" s="18" t="s">
        <v>619</v>
      </c>
      <c r="R730" s="46" t="s">
        <v>2433</v>
      </c>
    </row>
    <row r="731" spans="1:18" ht="403.2" outlineLevel="2" x14ac:dyDescent="0.3">
      <c r="A731" s="18" t="s">
        <v>12</v>
      </c>
      <c r="B731" s="18" t="s">
        <v>13</v>
      </c>
      <c r="C731" s="18" t="s">
        <v>85</v>
      </c>
      <c r="D731" s="19">
        <v>43817.447824074101</v>
      </c>
      <c r="E731" s="18" t="s">
        <v>86</v>
      </c>
      <c r="F731" s="18" t="s">
        <v>1051</v>
      </c>
      <c r="G731" s="22">
        <v>468.05</v>
      </c>
      <c r="H731" s="18" t="s">
        <v>1056</v>
      </c>
      <c r="I731" s="18" t="s">
        <v>17</v>
      </c>
      <c r="J731" s="20">
        <v>520338</v>
      </c>
      <c r="K731" s="18" t="s">
        <v>1057</v>
      </c>
      <c r="L731" s="18" t="s">
        <v>1045</v>
      </c>
      <c r="M731" s="18" t="s">
        <v>1046</v>
      </c>
      <c r="N731" s="19">
        <v>43685.5</v>
      </c>
      <c r="O731" s="19">
        <v>43698.5222222222</v>
      </c>
      <c r="P731" s="18" t="s">
        <v>1054</v>
      </c>
      <c r="Q731" s="18" t="s">
        <v>1055</v>
      </c>
      <c r="R731" s="46" t="s">
        <v>2434</v>
      </c>
    </row>
    <row r="732" spans="1:18" ht="187.2" outlineLevel="2" x14ac:dyDescent="0.3">
      <c r="A732" s="18" t="s">
        <v>12</v>
      </c>
      <c r="B732" s="18" t="s">
        <v>13</v>
      </c>
      <c r="C732" s="18" t="s">
        <v>85</v>
      </c>
      <c r="D732" s="19">
        <v>43830.347152777802</v>
      </c>
      <c r="E732" s="18" t="s">
        <v>86</v>
      </c>
      <c r="F732" s="18" t="s">
        <v>1483</v>
      </c>
      <c r="G732" s="22">
        <v>711.35</v>
      </c>
      <c r="H732" s="18" t="s">
        <v>1496</v>
      </c>
      <c r="I732" s="18" t="s">
        <v>17</v>
      </c>
      <c r="J732" s="20">
        <v>520368</v>
      </c>
      <c r="K732" s="18" t="s">
        <v>1497</v>
      </c>
      <c r="L732" s="18" t="s">
        <v>1477</v>
      </c>
      <c r="M732" s="18" t="s">
        <v>1478</v>
      </c>
      <c r="N732" s="19">
        <v>43819.65625</v>
      </c>
      <c r="O732" s="19">
        <v>43819.656944444403</v>
      </c>
      <c r="P732" s="18" t="s">
        <v>579</v>
      </c>
      <c r="Q732" s="18" t="s">
        <v>1486</v>
      </c>
      <c r="R732" s="46" t="s">
        <v>1498</v>
      </c>
    </row>
    <row r="733" spans="1:18" ht="302.39999999999998" outlineLevel="2" x14ac:dyDescent="0.3">
      <c r="A733" s="18" t="s">
        <v>12</v>
      </c>
      <c r="B733" s="18" t="s">
        <v>13</v>
      </c>
      <c r="C733" s="18" t="s">
        <v>85</v>
      </c>
      <c r="D733" s="19">
        <v>43880.5867013889</v>
      </c>
      <c r="E733" s="18" t="s">
        <v>86</v>
      </c>
      <c r="F733" s="18" t="s">
        <v>79</v>
      </c>
      <c r="G733" s="22">
        <v>418</v>
      </c>
      <c r="H733" s="18" t="s">
        <v>631</v>
      </c>
      <c r="I733" s="18" t="s">
        <v>17</v>
      </c>
      <c r="J733" s="20">
        <v>520679</v>
      </c>
      <c r="K733" s="18" t="s">
        <v>632</v>
      </c>
      <c r="L733" s="18" t="s">
        <v>563</v>
      </c>
      <c r="M733" s="18" t="s">
        <v>564</v>
      </c>
      <c r="N733" s="19">
        <v>43818.362500000003</v>
      </c>
      <c r="O733" s="19">
        <v>43873.352083333302</v>
      </c>
      <c r="P733" s="18" t="s">
        <v>633</v>
      </c>
      <c r="Q733" s="18" t="s">
        <v>634</v>
      </c>
      <c r="R733" s="46" t="s">
        <v>2435</v>
      </c>
    </row>
    <row r="734" spans="1:18" ht="273.60000000000002" outlineLevel="2" x14ac:dyDescent="0.3">
      <c r="A734" s="18" t="s">
        <v>12</v>
      </c>
      <c r="B734" s="18" t="s">
        <v>13</v>
      </c>
      <c r="C734" s="18" t="s">
        <v>85</v>
      </c>
      <c r="D734" s="19">
        <v>43892.2707407407</v>
      </c>
      <c r="E734" s="18" t="s">
        <v>1036</v>
      </c>
      <c r="F734" s="18" t="s">
        <v>163</v>
      </c>
      <c r="G734" s="22">
        <v>4378</v>
      </c>
      <c r="H734" s="18" t="s">
        <v>1037</v>
      </c>
      <c r="I734" s="18" t="s">
        <v>17</v>
      </c>
      <c r="J734" s="20">
        <v>520716</v>
      </c>
      <c r="K734" s="18" t="s">
        <v>1038</v>
      </c>
      <c r="L734" s="18" t="s">
        <v>1029</v>
      </c>
      <c r="M734" s="18" t="s">
        <v>1030</v>
      </c>
      <c r="N734" s="19">
        <v>43866.656944444403</v>
      </c>
      <c r="O734" s="19">
        <v>43886.431250000001</v>
      </c>
      <c r="P734" s="18" t="s">
        <v>637</v>
      </c>
      <c r="Q734" s="18" t="s">
        <v>638</v>
      </c>
      <c r="R734" s="46" t="s">
        <v>2436</v>
      </c>
    </row>
    <row r="735" spans="1:18" ht="316.8" outlineLevel="2" x14ac:dyDescent="0.3">
      <c r="A735" s="18" t="s">
        <v>12</v>
      </c>
      <c r="B735" s="18" t="s">
        <v>13</v>
      </c>
      <c r="C735" s="18" t="s">
        <v>85</v>
      </c>
      <c r="D735" s="19">
        <v>43908.253391203703</v>
      </c>
      <c r="E735" s="18" t="s">
        <v>86</v>
      </c>
      <c r="F735" s="18" t="s">
        <v>156</v>
      </c>
      <c r="G735" s="22">
        <v>660</v>
      </c>
      <c r="H735" s="18" t="s">
        <v>235</v>
      </c>
      <c r="I735" s="18" t="s">
        <v>17</v>
      </c>
      <c r="J735" s="20">
        <v>520793</v>
      </c>
      <c r="K735" s="18" t="s">
        <v>236</v>
      </c>
      <c r="L735" s="18" t="s">
        <v>177</v>
      </c>
      <c r="M735" s="18" t="s">
        <v>178</v>
      </c>
      <c r="N735" s="19">
        <v>43878.652777777803</v>
      </c>
      <c r="O735" s="19">
        <v>43886.490277777797</v>
      </c>
      <c r="P735" s="18" t="s">
        <v>159</v>
      </c>
      <c r="Q735" s="18" t="s">
        <v>160</v>
      </c>
      <c r="R735" s="46" t="s">
        <v>2437</v>
      </c>
    </row>
    <row r="736" spans="1:18" ht="374.4" outlineLevel="2" x14ac:dyDescent="0.3">
      <c r="A736" s="18" t="s">
        <v>12</v>
      </c>
      <c r="B736" s="18" t="s">
        <v>13</v>
      </c>
      <c r="C736" s="18" t="s">
        <v>85</v>
      </c>
      <c r="D736" s="19">
        <v>43908.260312500002</v>
      </c>
      <c r="E736" s="18" t="s">
        <v>86</v>
      </c>
      <c r="F736" s="18" t="s">
        <v>156</v>
      </c>
      <c r="G736" s="22">
        <v>66</v>
      </c>
      <c r="H736" s="18" t="s">
        <v>228</v>
      </c>
      <c r="I736" s="18" t="s">
        <v>17</v>
      </c>
      <c r="J736" s="20">
        <v>520820</v>
      </c>
      <c r="K736" s="18" t="s">
        <v>229</v>
      </c>
      <c r="L736" s="18" t="s">
        <v>177</v>
      </c>
      <c r="M736" s="18" t="s">
        <v>178</v>
      </c>
      <c r="N736" s="19">
        <v>43790.4465277778</v>
      </c>
      <c r="O736" s="19">
        <v>43886.493055555598</v>
      </c>
      <c r="P736" s="18" t="s">
        <v>159</v>
      </c>
      <c r="Q736" s="18" t="s">
        <v>160</v>
      </c>
      <c r="R736" s="46" t="s">
        <v>2438</v>
      </c>
    </row>
    <row r="737" spans="1:18" ht="244.8" outlineLevel="2" x14ac:dyDescent="0.3">
      <c r="A737" s="18" t="s">
        <v>12</v>
      </c>
      <c r="B737" s="18" t="s">
        <v>13</v>
      </c>
      <c r="C737" s="18" t="s">
        <v>85</v>
      </c>
      <c r="D737" s="19">
        <v>43908.260312500002</v>
      </c>
      <c r="E737" s="18" t="s">
        <v>129</v>
      </c>
      <c r="F737" s="18" t="s">
        <v>163</v>
      </c>
      <c r="G737" s="22">
        <v>2612.5</v>
      </c>
      <c r="H737" s="18" t="s">
        <v>233</v>
      </c>
      <c r="I737" s="18" t="s">
        <v>17</v>
      </c>
      <c r="J737" s="20">
        <v>520821</v>
      </c>
      <c r="K737" s="18" t="s">
        <v>234</v>
      </c>
      <c r="L737" s="18" t="s">
        <v>177</v>
      </c>
      <c r="M737" s="18" t="s">
        <v>178</v>
      </c>
      <c r="N737" s="19">
        <v>43879.484027777798</v>
      </c>
      <c r="O737" s="19">
        <v>43886.445138888899</v>
      </c>
      <c r="P737" s="18" t="s">
        <v>159</v>
      </c>
      <c r="Q737" s="18" t="s">
        <v>160</v>
      </c>
      <c r="R737" s="46" t="s">
        <v>2439</v>
      </c>
    </row>
    <row r="738" spans="1:18" ht="331.2" outlineLevel="2" x14ac:dyDescent="0.3">
      <c r="A738" s="18" t="s">
        <v>12</v>
      </c>
      <c r="B738" s="18" t="s">
        <v>13</v>
      </c>
      <c r="C738" s="18" t="s">
        <v>85</v>
      </c>
      <c r="D738" s="19">
        <v>43908.298518518503</v>
      </c>
      <c r="E738" s="18" t="s">
        <v>230</v>
      </c>
      <c r="F738" s="18" t="s">
        <v>163</v>
      </c>
      <c r="G738" s="22">
        <v>12842.5</v>
      </c>
      <c r="H738" s="18" t="s">
        <v>231</v>
      </c>
      <c r="I738" s="18" t="s">
        <v>17</v>
      </c>
      <c r="J738" s="20">
        <v>520818</v>
      </c>
      <c r="K738" s="18" t="s">
        <v>232</v>
      </c>
      <c r="L738" s="18" t="s">
        <v>177</v>
      </c>
      <c r="M738" s="18" t="s">
        <v>178</v>
      </c>
      <c r="N738" s="19">
        <v>43817.711111111101</v>
      </c>
      <c r="O738" s="19">
        <v>43886.494444444397</v>
      </c>
      <c r="P738" s="18" t="s">
        <v>159</v>
      </c>
      <c r="Q738" s="18" t="s">
        <v>160</v>
      </c>
      <c r="R738" s="46" t="s">
        <v>2440</v>
      </c>
    </row>
    <row r="739" spans="1:18" outlineLevel="2" x14ac:dyDescent="0.3">
      <c r="A739" s="18" t="s">
        <v>12</v>
      </c>
      <c r="B739" s="18" t="s">
        <v>13</v>
      </c>
      <c r="C739" s="18" t="s">
        <v>85</v>
      </c>
      <c r="D739" s="19">
        <v>43914.399212962999</v>
      </c>
      <c r="E739" s="18" t="s">
        <v>86</v>
      </c>
      <c r="F739" s="18" t="s">
        <v>148</v>
      </c>
      <c r="G739" s="22">
        <v>308</v>
      </c>
      <c r="H739" s="18" t="s">
        <v>1129</v>
      </c>
      <c r="I739" s="18" t="s">
        <v>17</v>
      </c>
      <c r="J739" s="20">
        <v>520835</v>
      </c>
      <c r="K739" s="18" t="s">
        <v>1130</v>
      </c>
      <c r="L739" s="18" t="s">
        <v>1127</v>
      </c>
      <c r="M739" s="18" t="s">
        <v>1128</v>
      </c>
      <c r="N739" s="19">
        <v>43896.370138888902</v>
      </c>
      <c r="O739" s="19">
        <v>43901.501388888901</v>
      </c>
      <c r="P739" s="18" t="s">
        <v>151</v>
      </c>
      <c r="Q739" s="18" t="s">
        <v>152</v>
      </c>
      <c r="R739" s="46" t="s">
        <v>1131</v>
      </c>
    </row>
    <row r="740" spans="1:18" ht="273.60000000000002" outlineLevel="2" x14ac:dyDescent="0.3">
      <c r="A740" s="18" t="s">
        <v>12</v>
      </c>
      <c r="B740" s="18" t="s">
        <v>13</v>
      </c>
      <c r="C740" s="18" t="s">
        <v>85</v>
      </c>
      <c r="D740" s="19">
        <v>43914.402685185203</v>
      </c>
      <c r="E740" s="18" t="s">
        <v>86</v>
      </c>
      <c r="F740" s="18" t="s">
        <v>1051</v>
      </c>
      <c r="G740" s="22">
        <v>228.01</v>
      </c>
      <c r="H740" s="18" t="s">
        <v>1052</v>
      </c>
      <c r="I740" s="18" t="s">
        <v>17</v>
      </c>
      <c r="J740" s="20">
        <v>520848</v>
      </c>
      <c r="K740" s="18" t="s">
        <v>1053</v>
      </c>
      <c r="L740" s="18" t="s">
        <v>1045</v>
      </c>
      <c r="M740" s="18" t="s">
        <v>1046</v>
      </c>
      <c r="N740" s="19">
        <v>43818.373611111099</v>
      </c>
      <c r="O740" s="19">
        <v>43836.472222222197</v>
      </c>
      <c r="P740" s="18" t="s">
        <v>1054</v>
      </c>
      <c r="Q740" s="18" t="s">
        <v>1055</v>
      </c>
      <c r="R740" s="46" t="s">
        <v>2441</v>
      </c>
    </row>
    <row r="741" spans="1:18" ht="216" outlineLevel="2" x14ac:dyDescent="0.3">
      <c r="A741" s="18" t="s">
        <v>12</v>
      </c>
      <c r="B741" s="18" t="s">
        <v>13</v>
      </c>
      <c r="C741" s="18" t="s">
        <v>85</v>
      </c>
      <c r="D741" s="19">
        <v>43920.364525463003</v>
      </c>
      <c r="E741" s="18" t="s">
        <v>129</v>
      </c>
      <c r="F741" s="18" t="s">
        <v>163</v>
      </c>
      <c r="G741" s="22">
        <v>682</v>
      </c>
      <c r="H741" s="18" t="s">
        <v>1078</v>
      </c>
      <c r="I741" s="18" t="s">
        <v>17</v>
      </c>
      <c r="J741" s="20">
        <v>520862</v>
      </c>
      <c r="K741" s="18" t="s">
        <v>1079</v>
      </c>
      <c r="L741" s="18" t="s">
        <v>1071</v>
      </c>
      <c r="M741" s="18" t="s">
        <v>1072</v>
      </c>
      <c r="N741" s="19">
        <v>43879.484027777798</v>
      </c>
      <c r="O741" s="19">
        <v>43908.429861111101</v>
      </c>
      <c r="P741" s="18" t="s">
        <v>1080</v>
      </c>
      <c r="Q741" s="18" t="s">
        <v>1081</v>
      </c>
      <c r="R741" s="46" t="s">
        <v>2442</v>
      </c>
    </row>
    <row r="742" spans="1:18" outlineLevel="2" x14ac:dyDescent="0.3">
      <c r="A742" s="18" t="s">
        <v>12</v>
      </c>
      <c r="B742" s="18" t="s">
        <v>13</v>
      </c>
      <c r="C742" s="18" t="s">
        <v>85</v>
      </c>
      <c r="D742" s="19">
        <v>43929.715173611097</v>
      </c>
      <c r="E742" s="18" t="s">
        <v>86</v>
      </c>
      <c r="F742" s="18" t="s">
        <v>148</v>
      </c>
      <c r="G742" s="22">
        <v>462</v>
      </c>
      <c r="H742" s="18" t="s">
        <v>1261</v>
      </c>
      <c r="I742" s="18" t="s">
        <v>17</v>
      </c>
      <c r="J742" s="20">
        <v>520957</v>
      </c>
      <c r="K742" s="18" t="s">
        <v>1262</v>
      </c>
      <c r="L742" s="18" t="s">
        <v>1127</v>
      </c>
      <c r="M742" s="18" t="s">
        <v>1128</v>
      </c>
      <c r="N742" s="19">
        <v>43915.434027777803</v>
      </c>
      <c r="O742" s="19">
        <v>43916.427083333299</v>
      </c>
      <c r="P742" s="18" t="s">
        <v>151</v>
      </c>
      <c r="Q742" s="18" t="s">
        <v>152</v>
      </c>
      <c r="R742" s="46" t="s">
        <v>1263</v>
      </c>
    </row>
    <row r="743" spans="1:18" ht="316.8" outlineLevel="2" x14ac:dyDescent="0.3">
      <c r="A743" s="18" t="s">
        <v>12</v>
      </c>
      <c r="B743" s="18" t="s">
        <v>13</v>
      </c>
      <c r="C743" s="18" t="s">
        <v>85</v>
      </c>
      <c r="D743" s="19">
        <v>43936.8019907407</v>
      </c>
      <c r="E743" s="18" t="s">
        <v>86</v>
      </c>
      <c r="F743" s="18" t="s">
        <v>913</v>
      </c>
      <c r="G743" s="22">
        <v>88</v>
      </c>
      <c r="H743" s="18" t="s">
        <v>996</v>
      </c>
      <c r="I743" s="18" t="s">
        <v>17</v>
      </c>
      <c r="J743" s="20">
        <v>520970</v>
      </c>
      <c r="K743" s="18" t="s">
        <v>997</v>
      </c>
      <c r="L743" s="18" t="s">
        <v>992</v>
      </c>
      <c r="M743" s="18" t="s">
        <v>993</v>
      </c>
      <c r="N743" s="19">
        <v>43908.337500000001</v>
      </c>
      <c r="O743" s="19">
        <v>43916.4909722222</v>
      </c>
      <c r="P743" s="18" t="s">
        <v>998</v>
      </c>
      <c r="Q743" s="18" t="s">
        <v>999</v>
      </c>
      <c r="R743" s="46" t="s">
        <v>2443</v>
      </c>
    </row>
    <row r="744" spans="1:18" ht="172.8" outlineLevel="2" x14ac:dyDescent="0.3">
      <c r="A744" s="18" t="s">
        <v>12</v>
      </c>
      <c r="B744" s="18" t="s">
        <v>13</v>
      </c>
      <c r="C744" s="18" t="s">
        <v>85</v>
      </c>
      <c r="D744" s="19">
        <v>43944.326307870397</v>
      </c>
      <c r="E744" s="18" t="s">
        <v>86</v>
      </c>
      <c r="F744" s="18" t="s">
        <v>148</v>
      </c>
      <c r="G744" s="22">
        <v>968</v>
      </c>
      <c r="H744" s="18" t="s">
        <v>1132</v>
      </c>
      <c r="I744" s="18" t="s">
        <v>17</v>
      </c>
      <c r="J744" s="20">
        <v>521000</v>
      </c>
      <c r="K744" s="18" t="s">
        <v>1133</v>
      </c>
      <c r="L744" s="18" t="s">
        <v>1127</v>
      </c>
      <c r="M744" s="18" t="s">
        <v>1128</v>
      </c>
      <c r="N744" s="19">
        <v>43928.429861111101</v>
      </c>
      <c r="O744" s="19">
        <v>43936.708333333299</v>
      </c>
      <c r="P744" s="18" t="s">
        <v>151</v>
      </c>
      <c r="Q744" s="18" t="s">
        <v>152</v>
      </c>
      <c r="R744" s="46" t="s">
        <v>2444</v>
      </c>
    </row>
    <row r="745" spans="1:18" ht="409.6" outlineLevel="2" x14ac:dyDescent="0.3">
      <c r="A745" s="18" t="s">
        <v>12</v>
      </c>
      <c r="B745" s="18" t="s">
        <v>13</v>
      </c>
      <c r="C745" s="18" t="s">
        <v>85</v>
      </c>
      <c r="D745" s="19">
        <v>43944.6769907407</v>
      </c>
      <c r="E745" s="18" t="s">
        <v>86</v>
      </c>
      <c r="F745" s="18" t="s">
        <v>672</v>
      </c>
      <c r="G745" s="22">
        <v>541.39</v>
      </c>
      <c r="H745" s="18" t="s">
        <v>986</v>
      </c>
      <c r="I745" s="18" t="s">
        <v>17</v>
      </c>
      <c r="J745" s="20">
        <v>521017</v>
      </c>
      <c r="K745" s="18" t="s">
        <v>987</v>
      </c>
      <c r="L745" s="18" t="s">
        <v>757</v>
      </c>
      <c r="M745" s="18" t="s">
        <v>758</v>
      </c>
      <c r="N745" s="19">
        <v>43776.372222222199</v>
      </c>
      <c r="O745" s="19">
        <v>43851.568749999999</v>
      </c>
      <c r="P745" s="18" t="s">
        <v>369</v>
      </c>
      <c r="Q745" s="18" t="s">
        <v>918</v>
      </c>
      <c r="R745" s="46" t="s">
        <v>2445</v>
      </c>
    </row>
    <row r="746" spans="1:18" outlineLevel="2" x14ac:dyDescent="0.3">
      <c r="A746" s="18" t="s">
        <v>12</v>
      </c>
      <c r="B746" s="18" t="s">
        <v>13</v>
      </c>
      <c r="C746" s="18" t="s">
        <v>85</v>
      </c>
      <c r="D746" s="19">
        <v>43956.4999074074</v>
      </c>
      <c r="E746" s="18" t="s">
        <v>86</v>
      </c>
      <c r="F746" s="18" t="s">
        <v>156</v>
      </c>
      <c r="G746" s="22">
        <v>990</v>
      </c>
      <c r="H746" s="18" t="s">
        <v>1258</v>
      </c>
      <c r="I746" s="18" t="s">
        <v>17</v>
      </c>
      <c r="J746" s="20">
        <v>521069</v>
      </c>
      <c r="K746" s="18" t="s">
        <v>1259</v>
      </c>
      <c r="L746" s="18" t="s">
        <v>1127</v>
      </c>
      <c r="M746" s="18" t="s">
        <v>1128</v>
      </c>
      <c r="N746" s="19">
        <v>43907.328472222202</v>
      </c>
      <c r="O746" s="19">
        <v>43913.329166666699</v>
      </c>
      <c r="P746" s="18" t="s">
        <v>159</v>
      </c>
      <c r="Q746" s="18" t="s">
        <v>160</v>
      </c>
      <c r="R746" s="46" t="s">
        <v>1260</v>
      </c>
    </row>
    <row r="747" spans="1:18" outlineLevel="2" x14ac:dyDescent="0.3">
      <c r="A747" s="18" t="s">
        <v>12</v>
      </c>
      <c r="B747" s="18" t="s">
        <v>13</v>
      </c>
      <c r="C747" s="18" t="s">
        <v>85</v>
      </c>
      <c r="D747" s="19">
        <v>43983.631840277798</v>
      </c>
      <c r="E747" s="18" t="s">
        <v>86</v>
      </c>
      <c r="F747" s="18" t="s">
        <v>148</v>
      </c>
      <c r="G747" s="22">
        <v>490.5</v>
      </c>
      <c r="H747" s="18" t="s">
        <v>1134</v>
      </c>
      <c r="I747" s="18" t="s">
        <v>17</v>
      </c>
      <c r="J747" s="20">
        <v>521143</v>
      </c>
      <c r="K747" s="18" t="s">
        <v>1135</v>
      </c>
      <c r="L747" s="18" t="s">
        <v>1127</v>
      </c>
      <c r="M747" s="18" t="s">
        <v>1128</v>
      </c>
      <c r="N747" s="19">
        <v>43971.382638888899</v>
      </c>
      <c r="O747" s="19">
        <v>43971.383333333302</v>
      </c>
      <c r="P747" s="18" t="s">
        <v>181</v>
      </c>
      <c r="Q747" s="18" t="s">
        <v>182</v>
      </c>
      <c r="R747" s="46" t="s">
        <v>1136</v>
      </c>
    </row>
    <row r="748" spans="1:18" ht="316.8" outlineLevel="2" x14ac:dyDescent="0.3">
      <c r="A748" s="18" t="s">
        <v>12</v>
      </c>
      <c r="B748" s="18" t="s">
        <v>13</v>
      </c>
      <c r="C748" s="18" t="s">
        <v>85</v>
      </c>
      <c r="D748" s="19">
        <v>43991.475601851896</v>
      </c>
      <c r="E748" s="18" t="s">
        <v>86</v>
      </c>
      <c r="F748" s="18" t="s">
        <v>156</v>
      </c>
      <c r="G748" s="22">
        <v>132</v>
      </c>
      <c r="H748" s="18" t="s">
        <v>237</v>
      </c>
      <c r="I748" s="18" t="s">
        <v>17</v>
      </c>
      <c r="J748" s="20">
        <v>521192</v>
      </c>
      <c r="K748" s="18" t="s">
        <v>238</v>
      </c>
      <c r="L748" s="18" t="s">
        <v>177</v>
      </c>
      <c r="M748" s="18" t="s">
        <v>178</v>
      </c>
      <c r="N748" s="19">
        <v>43957.488194444399</v>
      </c>
      <c r="O748" s="19">
        <v>43962.409722222197</v>
      </c>
      <c r="P748" s="18" t="s">
        <v>159</v>
      </c>
      <c r="Q748" s="18" t="s">
        <v>160</v>
      </c>
      <c r="R748" s="46" t="s">
        <v>2446</v>
      </c>
    </row>
    <row r="749" spans="1:18" ht="345.6" outlineLevel="2" x14ac:dyDescent="0.3">
      <c r="A749" s="18" t="s">
        <v>12</v>
      </c>
      <c r="B749" s="18" t="s">
        <v>13</v>
      </c>
      <c r="C749" s="18" t="s">
        <v>85</v>
      </c>
      <c r="D749" s="19">
        <v>43993.454803240696</v>
      </c>
      <c r="E749" s="18" t="s">
        <v>86</v>
      </c>
      <c r="F749" s="18" t="s">
        <v>672</v>
      </c>
      <c r="G749" s="22">
        <v>481.57</v>
      </c>
      <c r="H749" s="18" t="s">
        <v>990</v>
      </c>
      <c r="I749" s="18" t="s">
        <v>17</v>
      </c>
      <c r="J749" s="20">
        <v>521209</v>
      </c>
      <c r="K749" s="18" t="s">
        <v>991</v>
      </c>
      <c r="L749" s="18" t="s">
        <v>757</v>
      </c>
      <c r="M749" s="18" t="s">
        <v>758</v>
      </c>
      <c r="N749" s="19">
        <v>43950.579166666699</v>
      </c>
      <c r="O749" s="19">
        <v>43984.594444444403</v>
      </c>
      <c r="P749" s="18" t="s">
        <v>369</v>
      </c>
      <c r="Q749" s="18" t="s">
        <v>918</v>
      </c>
      <c r="R749" s="46" t="s">
        <v>2447</v>
      </c>
    </row>
    <row r="750" spans="1:18" ht="244.8" outlineLevel="2" x14ac:dyDescent="0.3">
      <c r="A750" s="18" t="s">
        <v>12</v>
      </c>
      <c r="B750" s="18" t="s">
        <v>13</v>
      </c>
      <c r="C750" s="18" t="s">
        <v>85</v>
      </c>
      <c r="D750" s="19">
        <v>44004.486030092601</v>
      </c>
      <c r="E750" s="18" t="s">
        <v>129</v>
      </c>
      <c r="F750" s="18" t="s">
        <v>163</v>
      </c>
      <c r="G750" s="22">
        <v>823.93</v>
      </c>
      <c r="H750" s="18" t="s">
        <v>988</v>
      </c>
      <c r="I750" s="18" t="s">
        <v>17</v>
      </c>
      <c r="J750" s="20">
        <v>521287</v>
      </c>
      <c r="K750" s="18" t="s">
        <v>989</v>
      </c>
      <c r="L750" s="18" t="s">
        <v>757</v>
      </c>
      <c r="M750" s="18" t="s">
        <v>758</v>
      </c>
      <c r="N750" s="19">
        <v>43879.484027777798</v>
      </c>
      <c r="O750" s="19">
        <v>43879.569444444402</v>
      </c>
      <c r="P750" s="18" t="s">
        <v>369</v>
      </c>
      <c r="Q750" s="18" t="s">
        <v>918</v>
      </c>
      <c r="R750" s="46" t="s">
        <v>2448</v>
      </c>
    </row>
    <row r="751" spans="1:18" outlineLevel="1" x14ac:dyDescent="0.3">
      <c r="A751" s="25"/>
      <c r="B751" s="25"/>
      <c r="C751" s="27" t="s">
        <v>1608</v>
      </c>
      <c r="D751" s="26"/>
      <c r="E751" s="25"/>
      <c r="F751" s="25"/>
      <c r="G751" s="39">
        <f>SUBTOTAL(9,G713:G750)</f>
        <v>45092.39</v>
      </c>
      <c r="H751" s="25"/>
      <c r="I751" s="25"/>
      <c r="J751" s="21"/>
      <c r="K751" s="25"/>
      <c r="L751" s="25"/>
      <c r="M751" s="25"/>
      <c r="N751" s="26"/>
      <c r="O751" s="26"/>
      <c r="P751" s="25"/>
      <c r="Q751" s="25"/>
      <c r="R751" s="47"/>
    </row>
    <row r="752" spans="1:18" x14ac:dyDescent="0.3">
      <c r="A752" s="42" t="s">
        <v>1756</v>
      </c>
      <c r="G752" s="44">
        <v>885.91</v>
      </c>
      <c r="O752" s="38">
        <v>44491</v>
      </c>
      <c r="R752" s="48" t="s">
        <v>1610</v>
      </c>
    </row>
    <row r="753" spans="1:18" x14ac:dyDescent="0.3">
      <c r="A753" s="42" t="s">
        <v>1757</v>
      </c>
      <c r="G753" s="44">
        <v>756.28599999999994</v>
      </c>
      <c r="O753" s="38"/>
      <c r="R753" s="48" t="s">
        <v>1611</v>
      </c>
    </row>
    <row r="754" spans="1:18" x14ac:dyDescent="0.3">
      <c r="A754" s="42" t="s">
        <v>1758</v>
      </c>
      <c r="G754" s="44">
        <v>143.28319999999999</v>
      </c>
      <c r="O754" s="38"/>
      <c r="R754" s="48" t="s">
        <v>1612</v>
      </c>
    </row>
    <row r="755" spans="1:18" x14ac:dyDescent="0.3">
      <c r="A755" s="42" t="s">
        <v>1759</v>
      </c>
      <c r="G755" s="44">
        <v>300</v>
      </c>
      <c r="O755" s="38">
        <v>44490</v>
      </c>
      <c r="R755" s="48" t="s">
        <v>1613</v>
      </c>
    </row>
    <row r="756" spans="1:18" x14ac:dyDescent="0.3">
      <c r="A756" s="42" t="s">
        <v>1760</v>
      </c>
      <c r="G756" s="44">
        <v>336.68</v>
      </c>
      <c r="O756" s="38"/>
      <c r="R756" s="48" t="s">
        <v>1614</v>
      </c>
    </row>
    <row r="757" spans="1:18" x14ac:dyDescent="0.3">
      <c r="A757" s="42" t="s">
        <v>1761</v>
      </c>
      <c r="G757" s="44">
        <v>1950</v>
      </c>
      <c r="O757" s="38">
        <v>44495</v>
      </c>
      <c r="R757" s="48" t="s">
        <v>1615</v>
      </c>
    </row>
    <row r="758" spans="1:18" x14ac:dyDescent="0.3">
      <c r="A758" s="42" t="s">
        <v>1762</v>
      </c>
      <c r="G758" s="44">
        <v>420</v>
      </c>
      <c r="O758" s="38">
        <v>44495</v>
      </c>
      <c r="R758" s="48" t="s">
        <v>1615</v>
      </c>
    </row>
    <row r="759" spans="1:18" x14ac:dyDescent="0.3">
      <c r="A759" s="42" t="s">
        <v>1763</v>
      </c>
      <c r="G759" s="44">
        <v>0</v>
      </c>
      <c r="O759" s="38"/>
      <c r="R759" s="48" t="s">
        <v>1616</v>
      </c>
    </row>
    <row r="760" spans="1:18" x14ac:dyDescent="0.3">
      <c r="A760" s="42" t="s">
        <v>1764</v>
      </c>
      <c r="G760" s="44">
        <v>110</v>
      </c>
      <c r="O760" s="38">
        <v>44575</v>
      </c>
      <c r="R760" s="48" t="s">
        <v>1617</v>
      </c>
    </row>
    <row r="761" spans="1:18" x14ac:dyDescent="0.3">
      <c r="A761" s="42" t="s">
        <v>1765</v>
      </c>
      <c r="G761" s="44">
        <v>270</v>
      </c>
      <c r="O761" s="38">
        <v>44575</v>
      </c>
      <c r="R761" s="48" t="s">
        <v>1618</v>
      </c>
    </row>
    <row r="762" spans="1:18" x14ac:dyDescent="0.3">
      <c r="A762" s="42" t="s">
        <v>1766</v>
      </c>
      <c r="G762" s="44">
        <v>1062.53532</v>
      </c>
      <c r="O762" s="38"/>
      <c r="R762" s="48" t="s">
        <v>1619</v>
      </c>
    </row>
    <row r="763" spans="1:18" x14ac:dyDescent="0.3">
      <c r="A763" s="42" t="s">
        <v>1767</v>
      </c>
      <c r="G763" s="44">
        <v>22.099144800000001</v>
      </c>
      <c r="O763" s="38">
        <v>44414</v>
      </c>
      <c r="R763" s="48" t="s">
        <v>1620</v>
      </c>
    </row>
    <row r="764" spans="1:18" x14ac:dyDescent="0.3">
      <c r="A764" s="42" t="s">
        <v>1768</v>
      </c>
      <c r="G764" s="44">
        <v>22.099144800000001</v>
      </c>
      <c r="O764" s="38">
        <v>44414</v>
      </c>
      <c r="R764" s="48" t="s">
        <v>1621</v>
      </c>
    </row>
    <row r="765" spans="1:18" x14ac:dyDescent="0.3">
      <c r="A765" s="42" t="s">
        <v>1769</v>
      </c>
      <c r="G765" s="44">
        <v>47.704931999999999</v>
      </c>
      <c r="O765" s="38"/>
      <c r="R765" s="48" t="s">
        <v>1622</v>
      </c>
    </row>
    <row r="766" spans="1:18" x14ac:dyDescent="0.3">
      <c r="A766" s="42" t="s">
        <v>1770</v>
      </c>
      <c r="G766" s="44">
        <v>0</v>
      </c>
      <c r="O766" s="38"/>
      <c r="R766" s="48" t="s">
        <v>1623</v>
      </c>
    </row>
    <row r="767" spans="1:18" x14ac:dyDescent="0.3">
      <c r="A767" s="42" t="s">
        <v>1771</v>
      </c>
      <c r="G767" s="44">
        <v>1147.8207600000001</v>
      </c>
      <c r="O767" s="38"/>
      <c r="R767" s="48" t="s">
        <v>1624</v>
      </c>
    </row>
    <row r="768" spans="1:18" x14ac:dyDescent="0.3">
      <c r="A768" s="42" t="s">
        <v>1772</v>
      </c>
      <c r="G768" s="44">
        <v>380</v>
      </c>
      <c r="O768" s="38">
        <v>44495</v>
      </c>
      <c r="R768" s="48" t="s">
        <v>1625</v>
      </c>
    </row>
    <row r="769" spans="1:18" x14ac:dyDescent="0.3">
      <c r="A769" s="42" t="s">
        <v>1773</v>
      </c>
      <c r="G769" s="44">
        <v>415</v>
      </c>
      <c r="O769" s="38"/>
      <c r="R769" s="48" t="s">
        <v>1626</v>
      </c>
    </row>
    <row r="770" spans="1:18" x14ac:dyDescent="0.3">
      <c r="A770" s="42" t="s">
        <v>1774</v>
      </c>
      <c r="G770" s="44">
        <v>1040</v>
      </c>
      <c r="O770" s="38"/>
      <c r="R770" s="48" t="s">
        <v>1627</v>
      </c>
    </row>
    <row r="771" spans="1:18" x14ac:dyDescent="0.3">
      <c r="A771" s="42" t="s">
        <v>1775</v>
      </c>
      <c r="G771" s="44">
        <v>23.852466</v>
      </c>
      <c r="O771" s="38"/>
      <c r="R771" s="48" t="s">
        <v>1628</v>
      </c>
    </row>
    <row r="772" spans="1:18" x14ac:dyDescent="0.3">
      <c r="A772" s="42" t="s">
        <v>1776</v>
      </c>
      <c r="G772" s="44">
        <v>890</v>
      </c>
      <c r="O772" s="38"/>
      <c r="R772" s="48" t="s">
        <v>1629</v>
      </c>
    </row>
    <row r="773" spans="1:18" x14ac:dyDescent="0.3">
      <c r="A773" s="42" t="s">
        <v>1777</v>
      </c>
      <c r="G773" s="44">
        <v>130</v>
      </c>
      <c r="O773" s="38"/>
      <c r="R773" s="48" t="s">
        <v>1630</v>
      </c>
    </row>
    <row r="774" spans="1:18" x14ac:dyDescent="0.3">
      <c r="A774" s="42" t="s">
        <v>1778</v>
      </c>
      <c r="G774" s="44">
        <v>70.849999999999994</v>
      </c>
      <c r="O774" s="38">
        <v>44498</v>
      </c>
      <c r="R774" s="48" t="s">
        <v>1631</v>
      </c>
    </row>
    <row r="775" spans="1:18" x14ac:dyDescent="0.3">
      <c r="A775" s="42" t="s">
        <v>1779</v>
      </c>
      <c r="G775" s="44">
        <v>0</v>
      </c>
      <c r="O775" s="38">
        <v>44274</v>
      </c>
      <c r="R775" s="48" t="s">
        <v>1632</v>
      </c>
    </row>
    <row r="776" spans="1:18" x14ac:dyDescent="0.3">
      <c r="A776" s="42" t="s">
        <v>1780</v>
      </c>
      <c r="G776" s="44">
        <v>399.58976100000001</v>
      </c>
      <c r="O776" s="38">
        <v>44490</v>
      </c>
      <c r="R776" s="48" t="s">
        <v>1633</v>
      </c>
    </row>
    <row r="777" spans="1:18" x14ac:dyDescent="0.3">
      <c r="A777" s="42" t="s">
        <v>1781</v>
      </c>
      <c r="G777" s="44">
        <v>412.18</v>
      </c>
      <c r="O777" s="38">
        <v>44490</v>
      </c>
      <c r="R777" s="48" t="s">
        <v>1634</v>
      </c>
    </row>
    <row r="778" spans="1:18" x14ac:dyDescent="0.3">
      <c r="A778" s="42" t="s">
        <v>1782</v>
      </c>
      <c r="G778" s="44">
        <v>1225.00386</v>
      </c>
      <c r="O778" s="38"/>
      <c r="R778" s="48" t="s">
        <v>1635</v>
      </c>
    </row>
    <row r="779" spans="1:18" x14ac:dyDescent="0.3">
      <c r="A779" s="42" t="s">
        <v>1783</v>
      </c>
      <c r="G779" s="44">
        <v>373.478024</v>
      </c>
      <c r="O779" s="38">
        <v>44546</v>
      </c>
      <c r="R779" s="48" t="s">
        <v>1636</v>
      </c>
    </row>
    <row r="780" spans="1:18" x14ac:dyDescent="0.3">
      <c r="A780" s="42" t="s">
        <v>1784</v>
      </c>
      <c r="G780" s="44">
        <v>226.11</v>
      </c>
      <c r="O780" s="38">
        <v>44512</v>
      </c>
      <c r="R780" s="48" t="s">
        <v>1637</v>
      </c>
    </row>
    <row r="781" spans="1:18" x14ac:dyDescent="0.3">
      <c r="A781" s="42" t="s">
        <v>1785</v>
      </c>
      <c r="G781" s="44">
        <v>404</v>
      </c>
      <c r="O781" s="38"/>
      <c r="R781" s="48" t="s">
        <v>1638</v>
      </c>
    </row>
    <row r="782" spans="1:18" x14ac:dyDescent="0.3">
      <c r="A782" s="42" t="s">
        <v>1786</v>
      </c>
      <c r="G782" s="44">
        <v>22.099144800000001</v>
      </c>
      <c r="O782" s="38"/>
      <c r="R782" s="48" t="s">
        <v>1639</v>
      </c>
    </row>
    <row r="783" spans="1:18" x14ac:dyDescent="0.3">
      <c r="A783" s="42" t="s">
        <v>1787</v>
      </c>
      <c r="G783" s="44">
        <v>22.099144800000001</v>
      </c>
      <c r="O783" s="38"/>
      <c r="R783" s="48" t="s">
        <v>1640</v>
      </c>
    </row>
    <row r="784" spans="1:18" x14ac:dyDescent="0.3">
      <c r="A784" s="42" t="s">
        <v>1788</v>
      </c>
      <c r="G784" s="44">
        <v>964.04</v>
      </c>
      <c r="O784" s="38">
        <v>44511</v>
      </c>
      <c r="R784" s="48" t="s">
        <v>1641</v>
      </c>
    </row>
    <row r="785" spans="1:18" x14ac:dyDescent="0.3">
      <c r="A785" s="42" t="s">
        <v>1789</v>
      </c>
      <c r="G785" s="44">
        <v>127.27</v>
      </c>
      <c r="O785" s="38"/>
      <c r="R785" s="48" t="s">
        <v>1642</v>
      </c>
    </row>
    <row r="786" spans="1:18" x14ac:dyDescent="0.3">
      <c r="A786" s="42" t="s">
        <v>1790</v>
      </c>
      <c r="G786" s="44">
        <v>0</v>
      </c>
      <c r="O786" s="38"/>
      <c r="R786" s="48" t="s">
        <v>1642</v>
      </c>
    </row>
    <row r="787" spans="1:18" x14ac:dyDescent="0.3">
      <c r="A787" s="42" t="s">
        <v>1791</v>
      </c>
      <c r="G787" s="44">
        <v>1254.64104</v>
      </c>
      <c r="O787" s="38"/>
      <c r="R787" s="48" t="s">
        <v>1643</v>
      </c>
    </row>
    <row r="788" spans="1:18" x14ac:dyDescent="0.3">
      <c r="A788" s="42" t="s">
        <v>1792</v>
      </c>
      <c r="G788" s="44">
        <v>0</v>
      </c>
      <c r="O788" s="38"/>
      <c r="R788" s="48" t="s">
        <v>1644</v>
      </c>
    </row>
    <row r="789" spans="1:18" x14ac:dyDescent="0.3">
      <c r="A789" s="42" t="s">
        <v>1793</v>
      </c>
      <c r="G789" s="44">
        <v>22.099144800000001</v>
      </c>
      <c r="O789" s="38">
        <v>44414</v>
      </c>
      <c r="R789" s="48" t="s">
        <v>1644</v>
      </c>
    </row>
    <row r="790" spans="1:18" x14ac:dyDescent="0.3">
      <c r="A790" s="42" t="s">
        <v>1794</v>
      </c>
      <c r="G790" s="44">
        <v>336.70911999999998</v>
      </c>
      <c r="O790" s="38">
        <v>44546</v>
      </c>
      <c r="R790" s="48" t="s">
        <v>1616</v>
      </c>
    </row>
    <row r="791" spans="1:18" x14ac:dyDescent="0.3">
      <c r="A791" s="42" t="s">
        <v>1795</v>
      </c>
      <c r="G791" s="44">
        <v>23.852466</v>
      </c>
      <c r="O791" s="38"/>
      <c r="R791" s="48" t="s">
        <v>1645</v>
      </c>
    </row>
    <row r="792" spans="1:18" x14ac:dyDescent="0.3">
      <c r="A792" s="42" t="s">
        <v>1796</v>
      </c>
      <c r="G792" s="44">
        <v>23.852466</v>
      </c>
      <c r="O792" s="38"/>
      <c r="R792" s="48" t="s">
        <v>1646</v>
      </c>
    </row>
    <row r="793" spans="1:18" x14ac:dyDescent="0.3">
      <c r="A793" s="42" t="s">
        <v>1797</v>
      </c>
      <c r="G793" s="44">
        <v>445</v>
      </c>
      <c r="O793" s="38"/>
      <c r="R793" s="48" t="s">
        <v>1647</v>
      </c>
    </row>
    <row r="794" spans="1:18" x14ac:dyDescent="0.3">
      <c r="A794" s="42" t="s">
        <v>1798</v>
      </c>
      <c r="G794" s="44">
        <v>23.852466</v>
      </c>
      <c r="O794" s="38"/>
      <c r="R794" s="48" t="s">
        <v>1648</v>
      </c>
    </row>
    <row r="795" spans="1:18" x14ac:dyDescent="0.3">
      <c r="A795" s="42" t="s">
        <v>1799</v>
      </c>
      <c r="G795" s="44">
        <v>0</v>
      </c>
      <c r="O795" s="38"/>
      <c r="R795" s="48" t="s">
        <v>1649</v>
      </c>
    </row>
    <row r="796" spans="1:18" x14ac:dyDescent="0.3">
      <c r="A796" s="42" t="s">
        <v>1800</v>
      </c>
      <c r="G796" s="44">
        <v>1351.6286399999999</v>
      </c>
      <c r="O796" s="38"/>
      <c r="R796" s="48" t="s">
        <v>1650</v>
      </c>
    </row>
    <row r="797" spans="1:18" x14ac:dyDescent="0.3">
      <c r="A797" s="42" t="s">
        <v>1801</v>
      </c>
      <c r="G797" s="44">
        <v>0</v>
      </c>
      <c r="O797" s="38"/>
      <c r="R797" s="48" t="s">
        <v>1628</v>
      </c>
    </row>
    <row r="798" spans="1:18" x14ac:dyDescent="0.3">
      <c r="A798" s="42" t="s">
        <v>1802</v>
      </c>
      <c r="G798" s="44">
        <v>23.852466</v>
      </c>
      <c r="O798" s="38"/>
      <c r="R798" s="48" t="s">
        <v>1651</v>
      </c>
    </row>
    <row r="799" spans="1:18" x14ac:dyDescent="0.3">
      <c r="A799" s="42" t="s">
        <v>1803</v>
      </c>
      <c r="G799" s="44">
        <v>22.099144800000001</v>
      </c>
      <c r="O799" s="38"/>
      <c r="R799" s="48" t="s">
        <v>1652</v>
      </c>
    </row>
    <row r="800" spans="1:18" x14ac:dyDescent="0.3">
      <c r="A800" s="42" t="s">
        <v>1804</v>
      </c>
      <c r="G800" s="44">
        <v>550</v>
      </c>
      <c r="O800" s="38">
        <v>44515</v>
      </c>
      <c r="R800" s="48" t="s">
        <v>1653</v>
      </c>
    </row>
    <row r="801" spans="1:18" x14ac:dyDescent="0.3">
      <c r="A801" s="42" t="s">
        <v>1805</v>
      </c>
      <c r="G801" s="44">
        <v>1387.7839799999999</v>
      </c>
      <c r="O801" s="38"/>
      <c r="R801" s="48" t="s">
        <v>1654</v>
      </c>
    </row>
    <row r="802" spans="1:18" x14ac:dyDescent="0.3">
      <c r="A802" s="42" t="s">
        <v>1806</v>
      </c>
      <c r="G802" s="44">
        <v>0</v>
      </c>
      <c r="O802" s="38"/>
      <c r="R802" s="48" t="s">
        <v>1655</v>
      </c>
    </row>
    <row r="803" spans="1:18" x14ac:dyDescent="0.3">
      <c r="A803" s="42" t="s">
        <v>1807</v>
      </c>
      <c r="G803" s="44">
        <v>491</v>
      </c>
      <c r="O803" s="38">
        <v>44509</v>
      </c>
      <c r="R803" s="48" t="s">
        <v>1656</v>
      </c>
    </row>
    <row r="804" spans="1:18" x14ac:dyDescent="0.3">
      <c r="A804" s="42" t="s">
        <v>1808</v>
      </c>
      <c r="G804" s="44">
        <v>59.584618800000001</v>
      </c>
      <c r="O804" s="38"/>
      <c r="R804" s="48" t="s">
        <v>1657</v>
      </c>
    </row>
    <row r="805" spans="1:18" x14ac:dyDescent="0.3">
      <c r="A805" s="42" t="s">
        <v>1809</v>
      </c>
      <c r="G805" s="44">
        <v>1399.2969599999999</v>
      </c>
      <c r="O805" s="38"/>
      <c r="R805" s="48" t="s">
        <v>1658</v>
      </c>
    </row>
    <row r="806" spans="1:18" x14ac:dyDescent="0.3">
      <c r="A806" s="42" t="s">
        <v>1810</v>
      </c>
      <c r="G806" s="44">
        <v>80</v>
      </c>
      <c r="O806" s="38"/>
      <c r="R806" s="48" t="s">
        <v>1659</v>
      </c>
    </row>
    <row r="807" spans="1:18" x14ac:dyDescent="0.3">
      <c r="A807" s="42" t="s">
        <v>1811</v>
      </c>
      <c r="G807" s="44">
        <v>0</v>
      </c>
      <c r="O807" s="38"/>
      <c r="R807" s="48" t="s">
        <v>1660</v>
      </c>
    </row>
    <row r="808" spans="1:18" x14ac:dyDescent="0.3">
      <c r="A808" s="42" t="s">
        <v>1812</v>
      </c>
      <c r="G808" s="44">
        <v>0</v>
      </c>
      <c r="O808" s="38"/>
      <c r="R808" s="48" t="s">
        <v>1660</v>
      </c>
    </row>
    <row r="809" spans="1:18" x14ac:dyDescent="0.3">
      <c r="A809" s="42" t="s">
        <v>1813</v>
      </c>
      <c r="G809" s="44">
        <v>0</v>
      </c>
      <c r="O809" s="38"/>
      <c r="R809" s="48" t="s">
        <v>1660</v>
      </c>
    </row>
    <row r="810" spans="1:18" x14ac:dyDescent="0.3">
      <c r="A810" s="42" t="s">
        <v>1814</v>
      </c>
      <c r="G810" s="44">
        <v>0</v>
      </c>
      <c r="O810" s="38"/>
      <c r="R810" s="48" t="s">
        <v>1660</v>
      </c>
    </row>
    <row r="811" spans="1:18" x14ac:dyDescent="0.3">
      <c r="A811" s="42" t="s">
        <v>1815</v>
      </c>
      <c r="G811" s="44">
        <v>0</v>
      </c>
      <c r="O811" s="38"/>
      <c r="R811" s="48" t="s">
        <v>1660</v>
      </c>
    </row>
    <row r="812" spans="1:18" x14ac:dyDescent="0.3">
      <c r="A812" s="42" t="s">
        <v>1816</v>
      </c>
      <c r="G812" s="44">
        <v>0</v>
      </c>
      <c r="O812" s="38"/>
      <c r="R812" s="48" t="s">
        <v>1660</v>
      </c>
    </row>
    <row r="813" spans="1:18" x14ac:dyDescent="0.3">
      <c r="A813" s="42" t="s">
        <v>1817</v>
      </c>
      <c r="G813" s="44">
        <v>2348.41</v>
      </c>
      <c r="O813" s="38">
        <v>44483</v>
      </c>
      <c r="R813" s="48" t="s">
        <v>1661</v>
      </c>
    </row>
    <row r="814" spans="1:18" x14ac:dyDescent="0.3">
      <c r="A814" s="42" t="s">
        <v>1818</v>
      </c>
      <c r="G814" s="44">
        <v>48.330711000000001</v>
      </c>
      <c r="O814" s="38"/>
      <c r="R814" s="48" t="s">
        <v>1662</v>
      </c>
    </row>
    <row r="815" spans="1:18" x14ac:dyDescent="0.3">
      <c r="A815" s="42" t="s">
        <v>1819</v>
      </c>
      <c r="G815" s="44">
        <v>1416.63978</v>
      </c>
      <c r="O815" s="38"/>
      <c r="R815" s="48" t="s">
        <v>1663</v>
      </c>
    </row>
    <row r="816" spans="1:18" x14ac:dyDescent="0.3">
      <c r="A816" s="42" t="s">
        <v>1820</v>
      </c>
      <c r="G816" s="44">
        <v>0</v>
      </c>
      <c r="O816" s="38"/>
      <c r="R816" s="48" t="s">
        <v>1664</v>
      </c>
    </row>
    <row r="817" spans="1:18" x14ac:dyDescent="0.3">
      <c r="A817" s="42" t="s">
        <v>1821</v>
      </c>
      <c r="G817" s="44">
        <v>108.081171</v>
      </c>
      <c r="O817" s="38"/>
      <c r="R817" s="48" t="s">
        <v>1665</v>
      </c>
    </row>
    <row r="818" spans="1:18" x14ac:dyDescent="0.3">
      <c r="A818" s="42" t="s">
        <v>1822</v>
      </c>
      <c r="G818" s="44">
        <v>22.099144800000001</v>
      </c>
      <c r="O818" s="38">
        <v>44414</v>
      </c>
      <c r="R818" s="48" t="s">
        <v>1666</v>
      </c>
    </row>
    <row r="819" spans="1:18" x14ac:dyDescent="0.3">
      <c r="A819" s="42" t="s">
        <v>1823</v>
      </c>
      <c r="G819" s="44">
        <v>22.099144800000001</v>
      </c>
      <c r="O819" s="38">
        <v>44414</v>
      </c>
      <c r="R819" s="48" t="s">
        <v>1667</v>
      </c>
    </row>
    <row r="820" spans="1:18" x14ac:dyDescent="0.3">
      <c r="A820" s="42" t="s">
        <v>1824</v>
      </c>
      <c r="G820" s="44">
        <v>22.651666899999999</v>
      </c>
      <c r="O820" s="38">
        <v>44414</v>
      </c>
      <c r="R820" s="48" t="s">
        <v>1668</v>
      </c>
    </row>
    <row r="821" spans="1:18" x14ac:dyDescent="0.3">
      <c r="A821" s="42" t="s">
        <v>1825</v>
      </c>
      <c r="G821" s="44">
        <v>22.651666899999999</v>
      </c>
      <c r="O821" s="38">
        <v>44414</v>
      </c>
      <c r="R821" s="48" t="s">
        <v>1669</v>
      </c>
    </row>
    <row r="822" spans="1:18" x14ac:dyDescent="0.3">
      <c r="A822" s="42" t="s">
        <v>1826</v>
      </c>
      <c r="G822" s="44">
        <v>22.651666899999999</v>
      </c>
      <c r="O822" s="38">
        <v>44414</v>
      </c>
      <c r="R822" s="48" t="s">
        <v>1670</v>
      </c>
    </row>
    <row r="823" spans="1:18" x14ac:dyDescent="0.3">
      <c r="A823" s="42" t="s">
        <v>1827</v>
      </c>
      <c r="G823" s="44">
        <v>22.651666899999999</v>
      </c>
      <c r="O823" s="38">
        <v>44414</v>
      </c>
      <c r="R823" s="48" t="s">
        <v>1671</v>
      </c>
    </row>
    <row r="824" spans="1:18" x14ac:dyDescent="0.3">
      <c r="A824" s="42" t="s">
        <v>1828</v>
      </c>
      <c r="G824" s="44">
        <v>45.623818999999997</v>
      </c>
      <c r="O824" s="38"/>
      <c r="R824" s="48" t="s">
        <v>1633</v>
      </c>
    </row>
    <row r="825" spans="1:18" x14ac:dyDescent="0.3">
      <c r="A825" s="42" t="s">
        <v>1829</v>
      </c>
      <c r="G825" s="44">
        <v>380</v>
      </c>
      <c r="O825" s="38">
        <v>44515</v>
      </c>
      <c r="R825" s="48" t="s">
        <v>1672</v>
      </c>
    </row>
    <row r="826" spans="1:18" x14ac:dyDescent="0.3">
      <c r="A826" s="42" t="s">
        <v>1830</v>
      </c>
      <c r="G826" s="44">
        <v>510</v>
      </c>
      <c r="O826" s="38"/>
      <c r="R826" s="48" t="s">
        <v>1673</v>
      </c>
    </row>
    <row r="827" spans="1:18" x14ac:dyDescent="0.3">
      <c r="A827" s="42" t="s">
        <v>1831</v>
      </c>
      <c r="G827" s="44">
        <v>290</v>
      </c>
      <c r="O827" s="38">
        <v>44516</v>
      </c>
      <c r="R827" s="48" t="s">
        <v>1674</v>
      </c>
    </row>
    <row r="828" spans="1:18" x14ac:dyDescent="0.3">
      <c r="A828" s="42" t="s">
        <v>1832</v>
      </c>
      <c r="G828" s="44">
        <v>495.01</v>
      </c>
      <c r="O828" s="38">
        <v>44509</v>
      </c>
      <c r="R828" s="48" t="s">
        <v>1675</v>
      </c>
    </row>
    <row r="829" spans="1:18" x14ac:dyDescent="0.3">
      <c r="A829" s="42" t="s">
        <v>1833</v>
      </c>
      <c r="G829" s="44">
        <v>1148.8575000000001</v>
      </c>
      <c r="O829" s="38"/>
      <c r="R829" s="48" t="s">
        <v>1676</v>
      </c>
    </row>
    <row r="830" spans="1:18" x14ac:dyDescent="0.3">
      <c r="A830" s="42" t="s">
        <v>1834</v>
      </c>
      <c r="G830" s="44">
        <v>0</v>
      </c>
      <c r="O830" s="38"/>
      <c r="R830" s="48" t="s">
        <v>1677</v>
      </c>
    </row>
    <row r="831" spans="1:18" x14ac:dyDescent="0.3">
      <c r="A831" s="42" t="s">
        <v>1835</v>
      </c>
      <c r="G831" s="44">
        <v>330</v>
      </c>
      <c r="O831" s="38">
        <v>44515</v>
      </c>
      <c r="R831" s="48" t="s">
        <v>1678</v>
      </c>
    </row>
    <row r="832" spans="1:18" x14ac:dyDescent="0.3">
      <c r="A832" s="42" t="s">
        <v>1836</v>
      </c>
      <c r="G832" s="44">
        <v>655</v>
      </c>
      <c r="O832" s="38"/>
      <c r="R832" s="48" t="s">
        <v>1679</v>
      </c>
    </row>
    <row r="833" spans="1:18" x14ac:dyDescent="0.3">
      <c r="A833" s="42" t="s">
        <v>1837</v>
      </c>
      <c r="G833" s="44">
        <v>84.89</v>
      </c>
      <c r="O833" s="38">
        <v>44498</v>
      </c>
      <c r="R833" s="48" t="s">
        <v>1680</v>
      </c>
    </row>
    <row r="834" spans="1:18" x14ac:dyDescent="0.3">
      <c r="A834" s="42" t="s">
        <v>1838</v>
      </c>
      <c r="G834" s="44">
        <v>232.3</v>
      </c>
      <c r="O834" s="38"/>
      <c r="R834" s="48" t="s">
        <v>1681</v>
      </c>
    </row>
    <row r="835" spans="1:18" x14ac:dyDescent="0.3">
      <c r="A835" s="42" t="s">
        <v>1839</v>
      </c>
      <c r="G835" s="44">
        <v>400</v>
      </c>
      <c r="O835" s="38"/>
      <c r="R835" s="48" t="s">
        <v>1629</v>
      </c>
    </row>
    <row r="836" spans="1:18" x14ac:dyDescent="0.3">
      <c r="A836" s="42" t="s">
        <v>1840</v>
      </c>
      <c r="G836" s="44">
        <v>0</v>
      </c>
      <c r="O836" s="38"/>
      <c r="R836" s="48" t="s">
        <v>1682</v>
      </c>
    </row>
    <row r="837" spans="1:18" x14ac:dyDescent="0.3">
      <c r="A837" s="42" t="s">
        <v>1841</v>
      </c>
      <c r="G837" s="44">
        <v>0</v>
      </c>
      <c r="O837" s="38"/>
      <c r="R837" s="48" t="s">
        <v>1683</v>
      </c>
    </row>
    <row r="838" spans="1:18" x14ac:dyDescent="0.3">
      <c r="A838" s="42" t="s">
        <v>1842</v>
      </c>
      <c r="G838" s="44">
        <v>890</v>
      </c>
      <c r="O838" s="38"/>
      <c r="R838" s="48" t="s">
        <v>1684</v>
      </c>
    </row>
    <row r="839" spans="1:18" x14ac:dyDescent="0.3">
      <c r="A839" s="42" t="s">
        <v>1843</v>
      </c>
      <c r="G839" s="44">
        <v>1148.8575000000001</v>
      </c>
      <c r="O839" s="38"/>
      <c r="R839" s="48" t="s">
        <v>1685</v>
      </c>
    </row>
    <row r="840" spans="1:18" x14ac:dyDescent="0.3">
      <c r="A840" s="42" t="s">
        <v>1844</v>
      </c>
      <c r="G840" s="44">
        <v>470</v>
      </c>
      <c r="O840" s="38">
        <v>44596</v>
      </c>
      <c r="R840" s="48" t="s">
        <v>1686</v>
      </c>
    </row>
    <row r="841" spans="1:18" x14ac:dyDescent="0.3">
      <c r="A841" s="42" t="s">
        <v>1845</v>
      </c>
      <c r="G841" s="44">
        <v>404.71</v>
      </c>
      <c r="O841" s="38"/>
      <c r="R841" s="48" t="s">
        <v>1687</v>
      </c>
    </row>
    <row r="842" spans="1:18" x14ac:dyDescent="0.3">
      <c r="A842" s="42" t="s">
        <v>1846</v>
      </c>
      <c r="G842" s="44">
        <v>500</v>
      </c>
      <c r="O842" s="38"/>
      <c r="R842" s="48" t="s">
        <v>1688</v>
      </c>
    </row>
    <row r="843" spans="1:18" x14ac:dyDescent="0.3">
      <c r="A843" s="42" t="s">
        <v>1847</v>
      </c>
      <c r="G843" s="44">
        <v>1094.5923</v>
      </c>
      <c r="O843" s="38"/>
      <c r="R843" s="48" t="s">
        <v>1689</v>
      </c>
    </row>
    <row r="844" spans="1:18" x14ac:dyDescent="0.3">
      <c r="A844" s="42" t="s">
        <v>1848</v>
      </c>
      <c r="G844" s="44">
        <v>11.480296299999999</v>
      </c>
      <c r="O844" s="38"/>
      <c r="R844" s="48" t="s">
        <v>1690</v>
      </c>
    </row>
    <row r="845" spans="1:18" x14ac:dyDescent="0.3">
      <c r="A845" s="42" t="s">
        <v>1849</v>
      </c>
      <c r="G845" s="44">
        <v>11.4806296</v>
      </c>
      <c r="O845" s="38"/>
      <c r="R845" s="48" t="s">
        <v>1691</v>
      </c>
    </row>
    <row r="846" spans="1:18" x14ac:dyDescent="0.3">
      <c r="A846" s="42" t="s">
        <v>1850</v>
      </c>
      <c r="G846" s="44">
        <v>11.480296299999999</v>
      </c>
      <c r="O846" s="38"/>
      <c r="R846" s="48" t="s">
        <v>1692</v>
      </c>
    </row>
    <row r="847" spans="1:18" x14ac:dyDescent="0.3">
      <c r="A847" s="42" t="s">
        <v>1851</v>
      </c>
      <c r="G847" s="44">
        <v>11.480296299999999</v>
      </c>
      <c r="O847" s="38"/>
      <c r="R847" s="48" t="s">
        <v>1693</v>
      </c>
    </row>
    <row r="848" spans="1:18" x14ac:dyDescent="0.3">
      <c r="A848" s="42" t="s">
        <v>1852</v>
      </c>
      <c r="G848" s="44">
        <v>11.4807407</v>
      </c>
      <c r="O848" s="38"/>
      <c r="R848" s="48" t="s">
        <v>1694</v>
      </c>
    </row>
    <row r="849" spans="1:18" x14ac:dyDescent="0.3">
      <c r="A849" s="42" t="s">
        <v>1853</v>
      </c>
      <c r="G849" s="44">
        <v>11.480185199999999</v>
      </c>
      <c r="O849" s="38"/>
      <c r="R849" s="48" t="s">
        <v>1695</v>
      </c>
    </row>
    <row r="850" spans="1:18" x14ac:dyDescent="0.3">
      <c r="A850" s="42" t="s">
        <v>1854</v>
      </c>
      <c r="G850" s="44">
        <v>11.480407400000001</v>
      </c>
      <c r="O850" s="38"/>
      <c r="R850" s="48" t="s">
        <v>1696</v>
      </c>
    </row>
    <row r="851" spans="1:18" x14ac:dyDescent="0.3">
      <c r="A851" s="42" t="s">
        <v>1855</v>
      </c>
      <c r="G851" s="44">
        <v>11.4806296</v>
      </c>
      <c r="O851" s="38"/>
      <c r="R851" s="48" t="s">
        <v>1697</v>
      </c>
    </row>
    <row r="852" spans="1:18" x14ac:dyDescent="0.3">
      <c r="A852" s="42" t="s">
        <v>1856</v>
      </c>
      <c r="G852" s="44">
        <v>11.7672676</v>
      </c>
      <c r="O852" s="38"/>
      <c r="R852" s="48" t="s">
        <v>1698</v>
      </c>
    </row>
    <row r="853" spans="1:18" x14ac:dyDescent="0.3">
      <c r="A853" s="42" t="s">
        <v>1857</v>
      </c>
      <c r="G853" s="44">
        <v>11.7671565</v>
      </c>
      <c r="O853" s="38"/>
      <c r="R853" s="48" t="s">
        <v>1699</v>
      </c>
    </row>
    <row r="854" spans="1:18" x14ac:dyDescent="0.3">
      <c r="A854" s="42" t="s">
        <v>1858</v>
      </c>
      <c r="G854" s="44">
        <v>11.7673787</v>
      </c>
      <c r="O854" s="38"/>
      <c r="R854" s="48" t="s">
        <v>1700</v>
      </c>
    </row>
    <row r="855" spans="1:18" x14ac:dyDescent="0.3">
      <c r="A855" s="42" t="s">
        <v>1859</v>
      </c>
      <c r="G855" s="44">
        <v>11.7674898</v>
      </c>
      <c r="O855" s="38"/>
      <c r="R855" s="48" t="s">
        <v>1701</v>
      </c>
    </row>
    <row r="856" spans="1:18" x14ac:dyDescent="0.3">
      <c r="A856" s="42" t="s">
        <v>1860</v>
      </c>
      <c r="G856" s="44">
        <v>0</v>
      </c>
      <c r="O856" s="38">
        <v>44488</v>
      </c>
      <c r="R856" s="48" t="s">
        <v>1702</v>
      </c>
    </row>
    <row r="857" spans="1:18" x14ac:dyDescent="0.3">
      <c r="A857" s="42" t="s">
        <v>1861</v>
      </c>
      <c r="G857" s="44">
        <v>274.40740499999998</v>
      </c>
      <c r="O857" s="38"/>
      <c r="R857" s="48" t="s">
        <v>1703</v>
      </c>
    </row>
    <row r="858" spans="1:18" x14ac:dyDescent="0.3">
      <c r="A858" s="42" t="s">
        <v>1862</v>
      </c>
      <c r="G858" s="44">
        <v>3000</v>
      </c>
      <c r="O858" s="38">
        <v>44593</v>
      </c>
      <c r="R858" s="48" t="s">
        <v>1704</v>
      </c>
    </row>
    <row r="859" spans="1:18" x14ac:dyDescent="0.3">
      <c r="A859" s="42" t="s">
        <v>1863</v>
      </c>
      <c r="G859" s="44">
        <v>3000</v>
      </c>
      <c r="O859" s="38">
        <v>44495</v>
      </c>
      <c r="R859" s="48" t="s">
        <v>1653</v>
      </c>
    </row>
    <row r="860" spans="1:18" x14ac:dyDescent="0.3">
      <c r="A860" s="42" t="s">
        <v>1864</v>
      </c>
      <c r="G860" s="44">
        <v>845</v>
      </c>
      <c r="O860" s="38"/>
      <c r="R860" s="48" t="s">
        <v>1705</v>
      </c>
    </row>
    <row r="861" spans="1:18" x14ac:dyDescent="0.3">
      <c r="A861" s="42" t="s">
        <v>1865</v>
      </c>
      <c r="G861" s="44">
        <v>487.27</v>
      </c>
      <c r="O861" s="38">
        <v>44572</v>
      </c>
      <c r="R861" s="48" t="s">
        <v>1706</v>
      </c>
    </row>
    <row r="862" spans="1:18" x14ac:dyDescent="0.3">
      <c r="A862" s="42" t="s">
        <v>1866</v>
      </c>
      <c r="G862" s="44">
        <v>1049.3237999999999</v>
      </c>
      <c r="O862" s="38"/>
      <c r="R862" s="48" t="s">
        <v>1707</v>
      </c>
    </row>
    <row r="863" spans="1:18" x14ac:dyDescent="0.3">
      <c r="A863" s="42" t="s">
        <v>1867</v>
      </c>
      <c r="G863" s="44">
        <v>390</v>
      </c>
      <c r="O863" s="38"/>
      <c r="R863" s="48" t="s">
        <v>1708</v>
      </c>
    </row>
    <row r="864" spans="1:18" x14ac:dyDescent="0.3">
      <c r="A864" s="42" t="s">
        <v>1868</v>
      </c>
      <c r="G864" s="44">
        <v>860</v>
      </c>
      <c r="O864" s="38"/>
      <c r="R864" s="48" t="s">
        <v>1709</v>
      </c>
    </row>
    <row r="865" spans="1:18" x14ac:dyDescent="0.3">
      <c r="A865" s="42" t="s">
        <v>1869</v>
      </c>
      <c r="G865" s="44">
        <v>942.35355000000004</v>
      </c>
      <c r="O865" s="38"/>
      <c r="R865" s="48" t="s">
        <v>1710</v>
      </c>
    </row>
    <row r="866" spans="1:18" x14ac:dyDescent="0.3">
      <c r="A866" s="42" t="s">
        <v>1870</v>
      </c>
      <c r="G866" s="44">
        <v>0</v>
      </c>
      <c r="O866" s="38"/>
      <c r="R866" s="48" t="s">
        <v>1711</v>
      </c>
    </row>
    <row r="867" spans="1:18" x14ac:dyDescent="0.3">
      <c r="A867" s="42" t="s">
        <v>1871</v>
      </c>
      <c r="G867" s="44">
        <v>108.081171</v>
      </c>
      <c r="O867" s="38"/>
      <c r="R867" s="48" t="s">
        <v>1712</v>
      </c>
    </row>
    <row r="868" spans="1:18" x14ac:dyDescent="0.3">
      <c r="A868" s="42" t="s">
        <v>1872</v>
      </c>
      <c r="G868" s="44">
        <v>13.18</v>
      </c>
      <c r="O868" s="38">
        <v>44508</v>
      </c>
      <c r="R868" s="48" t="s">
        <v>1713</v>
      </c>
    </row>
    <row r="869" spans="1:18" x14ac:dyDescent="0.3">
      <c r="A869" s="42" t="s">
        <v>1873</v>
      </c>
      <c r="G869" s="44">
        <v>66.355669199999994</v>
      </c>
      <c r="O869" s="38"/>
      <c r="R869" s="48" t="s">
        <v>1714</v>
      </c>
    </row>
    <row r="870" spans="1:18" x14ac:dyDescent="0.3">
      <c r="A870" s="42" t="s">
        <v>1874</v>
      </c>
      <c r="G870" s="44">
        <v>66.355669199999994</v>
      </c>
      <c r="O870" s="38"/>
      <c r="R870" s="48" t="s">
        <v>1714</v>
      </c>
    </row>
    <row r="871" spans="1:18" x14ac:dyDescent="0.3">
      <c r="A871" s="42" t="s">
        <v>1875</v>
      </c>
      <c r="G871" s="44">
        <v>66.355669199999994</v>
      </c>
      <c r="O871" s="38"/>
      <c r="R871" s="48" t="s">
        <v>1714</v>
      </c>
    </row>
    <row r="872" spans="1:18" x14ac:dyDescent="0.3">
      <c r="A872" s="42" t="s">
        <v>1876</v>
      </c>
      <c r="G872" s="44">
        <v>66.355669199999994</v>
      </c>
      <c r="O872" s="38"/>
      <c r="R872" s="48" t="s">
        <v>1714</v>
      </c>
    </row>
    <row r="873" spans="1:18" x14ac:dyDescent="0.3">
      <c r="A873" s="42" t="s">
        <v>1877</v>
      </c>
      <c r="G873" s="44">
        <v>0</v>
      </c>
      <c r="O873" s="38"/>
      <c r="R873" s="48" t="s">
        <v>1714</v>
      </c>
    </row>
    <row r="874" spans="1:18" x14ac:dyDescent="0.3">
      <c r="A874" s="42" t="s">
        <v>1878</v>
      </c>
      <c r="G874" s="44">
        <v>0</v>
      </c>
      <c r="O874" s="38"/>
      <c r="R874" s="48" t="s">
        <v>1714</v>
      </c>
    </row>
    <row r="875" spans="1:18" x14ac:dyDescent="0.3">
      <c r="A875" s="42" t="s">
        <v>1879</v>
      </c>
      <c r="G875" s="44">
        <v>0</v>
      </c>
      <c r="O875" s="38"/>
      <c r="R875" s="48" t="s">
        <v>1714</v>
      </c>
    </row>
    <row r="876" spans="1:18" x14ac:dyDescent="0.3">
      <c r="A876" s="42" t="s">
        <v>1880</v>
      </c>
      <c r="G876" s="44">
        <v>0</v>
      </c>
      <c r="O876" s="38"/>
      <c r="R876" s="48" t="s">
        <v>1714</v>
      </c>
    </row>
    <row r="877" spans="1:18" x14ac:dyDescent="0.3">
      <c r="A877" s="42" t="s">
        <v>1881</v>
      </c>
      <c r="G877" s="44">
        <v>0</v>
      </c>
      <c r="O877" s="38"/>
      <c r="R877" s="48" t="s">
        <v>1714</v>
      </c>
    </row>
    <row r="878" spans="1:18" x14ac:dyDescent="0.3">
      <c r="A878" s="42" t="s">
        <v>1882</v>
      </c>
      <c r="G878" s="44">
        <v>0</v>
      </c>
      <c r="O878" s="38"/>
      <c r="R878" s="48" t="s">
        <v>1714</v>
      </c>
    </row>
    <row r="879" spans="1:18" x14ac:dyDescent="0.3">
      <c r="A879" s="42" t="s">
        <v>1883</v>
      </c>
      <c r="G879" s="44">
        <v>0</v>
      </c>
      <c r="O879" s="38"/>
      <c r="R879" s="48" t="s">
        <v>1714</v>
      </c>
    </row>
    <row r="880" spans="1:18" x14ac:dyDescent="0.3">
      <c r="A880" s="42" t="s">
        <v>1884</v>
      </c>
      <c r="G880" s="44">
        <v>0</v>
      </c>
      <c r="O880" s="38"/>
      <c r="R880" s="48" t="s">
        <v>1714</v>
      </c>
    </row>
    <row r="881" spans="1:18" x14ac:dyDescent="0.3">
      <c r="A881" s="42" t="s">
        <v>1885</v>
      </c>
      <c r="G881" s="44">
        <v>830</v>
      </c>
      <c r="O881" s="38"/>
      <c r="R881" s="48" t="s">
        <v>1715</v>
      </c>
    </row>
    <row r="882" spans="1:18" x14ac:dyDescent="0.3">
      <c r="A882" s="42" t="s">
        <v>1886</v>
      </c>
      <c r="G882" s="44">
        <v>24.609968500000001</v>
      </c>
      <c r="O882" s="38"/>
      <c r="R882" s="48" t="s">
        <v>1716</v>
      </c>
    </row>
    <row r="883" spans="1:18" x14ac:dyDescent="0.3">
      <c r="A883" s="42" t="s">
        <v>1887</v>
      </c>
      <c r="G883" s="44">
        <v>0</v>
      </c>
      <c r="O883" s="38"/>
      <c r="R883" s="48" t="s">
        <v>1717</v>
      </c>
    </row>
    <row r="884" spans="1:18" x14ac:dyDescent="0.3">
      <c r="A884" s="42" t="s">
        <v>1888</v>
      </c>
      <c r="G884" s="44">
        <v>45.545445000000001</v>
      </c>
      <c r="O884" s="38"/>
      <c r="R884" s="48" t="s">
        <v>1717</v>
      </c>
    </row>
    <row r="885" spans="1:18" x14ac:dyDescent="0.3">
      <c r="A885" s="42" t="s">
        <v>1889</v>
      </c>
      <c r="G885" s="44">
        <v>45.545445000000001</v>
      </c>
      <c r="O885" s="38"/>
      <c r="R885" s="48" t="s">
        <v>1717</v>
      </c>
    </row>
    <row r="886" spans="1:18" x14ac:dyDescent="0.3">
      <c r="A886" s="42" t="s">
        <v>1890</v>
      </c>
      <c r="G886" s="44">
        <v>0</v>
      </c>
      <c r="O886" s="38"/>
      <c r="R886" s="48" t="s">
        <v>1717</v>
      </c>
    </row>
    <row r="887" spans="1:18" x14ac:dyDescent="0.3">
      <c r="A887" s="42" t="s">
        <v>1891</v>
      </c>
      <c r="G887" s="44">
        <v>0</v>
      </c>
      <c r="O887" s="38"/>
      <c r="R887" s="48" t="s">
        <v>1717</v>
      </c>
    </row>
    <row r="888" spans="1:18" x14ac:dyDescent="0.3">
      <c r="A888" s="42" t="s">
        <v>1892</v>
      </c>
      <c r="G888" s="44">
        <v>0</v>
      </c>
      <c r="O888" s="38"/>
      <c r="R888" s="48" t="s">
        <v>1717</v>
      </c>
    </row>
    <row r="889" spans="1:18" x14ac:dyDescent="0.3">
      <c r="A889" s="42" t="s">
        <v>1893</v>
      </c>
      <c r="G889" s="44">
        <v>0</v>
      </c>
      <c r="O889" s="38"/>
      <c r="R889" s="48" t="s">
        <v>1717</v>
      </c>
    </row>
    <row r="890" spans="1:18" x14ac:dyDescent="0.3">
      <c r="A890" s="42" t="s">
        <v>1894</v>
      </c>
      <c r="G890" s="44">
        <v>0</v>
      </c>
      <c r="O890" s="38"/>
      <c r="R890" s="48" t="s">
        <v>1717</v>
      </c>
    </row>
    <row r="891" spans="1:18" x14ac:dyDescent="0.3">
      <c r="A891" s="42" t="s">
        <v>1895</v>
      </c>
      <c r="G891" s="44">
        <v>0</v>
      </c>
      <c r="O891" s="38"/>
      <c r="R891" s="48" t="s">
        <v>1717</v>
      </c>
    </row>
    <row r="892" spans="1:18" x14ac:dyDescent="0.3">
      <c r="A892" s="42" t="s">
        <v>1896</v>
      </c>
      <c r="G892" s="44">
        <v>0</v>
      </c>
      <c r="O892" s="38"/>
      <c r="R892" s="48" t="s">
        <v>1717</v>
      </c>
    </row>
    <row r="893" spans="1:18" x14ac:dyDescent="0.3">
      <c r="A893" s="42" t="s">
        <v>1897</v>
      </c>
      <c r="G893" s="44">
        <v>0</v>
      </c>
      <c r="O893" s="38"/>
      <c r="R893" s="48" t="s">
        <v>1717</v>
      </c>
    </row>
    <row r="894" spans="1:18" x14ac:dyDescent="0.3">
      <c r="A894" s="42" t="s">
        <v>1898</v>
      </c>
      <c r="G894" s="44">
        <v>0</v>
      </c>
      <c r="O894" s="38"/>
      <c r="R894" s="48" t="s">
        <v>1717</v>
      </c>
    </row>
    <row r="895" spans="1:18" x14ac:dyDescent="0.3">
      <c r="A895" s="42" t="s">
        <v>1899</v>
      </c>
      <c r="G895" s="44">
        <v>0</v>
      </c>
      <c r="O895" s="38"/>
      <c r="R895" s="48" t="s">
        <v>1718</v>
      </c>
    </row>
    <row r="896" spans="1:18" x14ac:dyDescent="0.3">
      <c r="A896" s="42" t="s">
        <v>1900</v>
      </c>
      <c r="G896" s="44">
        <v>94.445837999999995</v>
      </c>
      <c r="O896" s="38"/>
      <c r="R896" s="48" t="s">
        <v>1718</v>
      </c>
    </row>
    <row r="897" spans="1:18" x14ac:dyDescent="0.3">
      <c r="A897" s="42" t="s">
        <v>1901</v>
      </c>
      <c r="G897" s="44">
        <v>94.445837999999995</v>
      </c>
      <c r="O897" s="38"/>
      <c r="R897" s="48" t="s">
        <v>1718</v>
      </c>
    </row>
    <row r="898" spans="1:18" x14ac:dyDescent="0.3">
      <c r="A898" s="42" t="s">
        <v>1902</v>
      </c>
      <c r="G898" s="44">
        <v>0</v>
      </c>
      <c r="O898" s="38"/>
      <c r="R898" s="48" t="s">
        <v>1718</v>
      </c>
    </row>
    <row r="899" spans="1:18" x14ac:dyDescent="0.3">
      <c r="A899" s="42" t="s">
        <v>1903</v>
      </c>
      <c r="G899" s="44">
        <v>0</v>
      </c>
      <c r="O899" s="38"/>
      <c r="R899" s="48" t="s">
        <v>1718</v>
      </c>
    </row>
    <row r="900" spans="1:18" x14ac:dyDescent="0.3">
      <c r="A900" s="42" t="s">
        <v>1904</v>
      </c>
      <c r="G900" s="44">
        <v>0</v>
      </c>
      <c r="O900" s="38"/>
      <c r="R900" s="48" t="s">
        <v>1718</v>
      </c>
    </row>
    <row r="901" spans="1:18" x14ac:dyDescent="0.3">
      <c r="A901" s="42" t="s">
        <v>1905</v>
      </c>
      <c r="G901" s="44">
        <v>0</v>
      </c>
      <c r="O901" s="38"/>
      <c r="R901" s="48" t="s">
        <v>1718</v>
      </c>
    </row>
    <row r="902" spans="1:18" x14ac:dyDescent="0.3">
      <c r="A902" s="42" t="s">
        <v>1906</v>
      </c>
      <c r="G902" s="44">
        <v>0</v>
      </c>
      <c r="O902" s="38"/>
      <c r="R902" s="48" t="s">
        <v>1718</v>
      </c>
    </row>
    <row r="903" spans="1:18" x14ac:dyDescent="0.3">
      <c r="A903" s="42" t="s">
        <v>1907</v>
      </c>
      <c r="G903" s="44">
        <v>0</v>
      </c>
      <c r="O903" s="38"/>
      <c r="R903" s="48" t="s">
        <v>1718</v>
      </c>
    </row>
    <row r="904" spans="1:18" x14ac:dyDescent="0.3">
      <c r="A904" s="42" t="s">
        <v>1908</v>
      </c>
      <c r="G904" s="44">
        <v>0</v>
      </c>
      <c r="O904" s="38"/>
      <c r="R904" s="48" t="s">
        <v>1718</v>
      </c>
    </row>
    <row r="905" spans="1:18" x14ac:dyDescent="0.3">
      <c r="A905" s="42" t="s">
        <v>1909</v>
      </c>
      <c r="G905" s="44">
        <v>0</v>
      </c>
      <c r="O905" s="38"/>
      <c r="R905" s="48" t="s">
        <v>1718</v>
      </c>
    </row>
    <row r="906" spans="1:18" x14ac:dyDescent="0.3">
      <c r="A906" s="42" t="s">
        <v>1910</v>
      </c>
      <c r="G906" s="44">
        <v>0</v>
      </c>
      <c r="O906" s="38"/>
      <c r="R906" s="48" t="s">
        <v>1718</v>
      </c>
    </row>
    <row r="907" spans="1:18" x14ac:dyDescent="0.3">
      <c r="A907" s="42" t="s">
        <v>1911</v>
      </c>
      <c r="G907" s="44">
        <v>0</v>
      </c>
      <c r="O907" s="38">
        <v>44565</v>
      </c>
      <c r="R907" s="48" t="s">
        <v>1719</v>
      </c>
    </row>
    <row r="908" spans="1:18" x14ac:dyDescent="0.3">
      <c r="A908" s="42" t="s">
        <v>1912</v>
      </c>
      <c r="G908" s="44">
        <v>912.36554999999998</v>
      </c>
      <c r="O908" s="38"/>
      <c r="R908" s="48" t="s">
        <v>1720</v>
      </c>
    </row>
    <row r="909" spans="1:18" x14ac:dyDescent="0.3">
      <c r="A909" s="42" t="s">
        <v>1913</v>
      </c>
      <c r="G909" s="44">
        <v>300</v>
      </c>
      <c r="O909" s="38"/>
      <c r="R909" s="48" t="s">
        <v>1721</v>
      </c>
    </row>
    <row r="910" spans="1:18" x14ac:dyDescent="0.3">
      <c r="A910" s="42" t="s">
        <v>1914</v>
      </c>
      <c r="G910" s="44">
        <v>350</v>
      </c>
      <c r="O910" s="38">
        <v>44498</v>
      </c>
      <c r="R910" s="48" t="s">
        <v>1722</v>
      </c>
    </row>
    <row r="911" spans="1:18" x14ac:dyDescent="0.3">
      <c r="A911" s="42" t="s">
        <v>1915</v>
      </c>
      <c r="G911" s="44">
        <v>59.95</v>
      </c>
      <c r="O911" s="38">
        <v>44540</v>
      </c>
      <c r="R911" s="48" t="s">
        <v>1723</v>
      </c>
    </row>
    <row r="912" spans="1:18" x14ac:dyDescent="0.3">
      <c r="A912" s="42" t="s">
        <v>1916</v>
      </c>
      <c r="G912" s="44">
        <v>0</v>
      </c>
      <c r="O912" s="38"/>
      <c r="R912" s="48" t="s">
        <v>1724</v>
      </c>
    </row>
    <row r="913" spans="1:18" x14ac:dyDescent="0.3">
      <c r="A913" s="42" t="s">
        <v>1917</v>
      </c>
      <c r="G913" s="44">
        <v>510</v>
      </c>
      <c r="O913" s="38"/>
      <c r="R913" s="48" t="s">
        <v>1725</v>
      </c>
    </row>
    <row r="914" spans="1:18" x14ac:dyDescent="0.3">
      <c r="A914" s="42" t="s">
        <v>1918</v>
      </c>
      <c r="G914" s="44">
        <v>400</v>
      </c>
      <c r="O914" s="38"/>
      <c r="R914" s="48" t="s">
        <v>1726</v>
      </c>
    </row>
    <row r="915" spans="1:18" x14ac:dyDescent="0.3">
      <c r="A915" s="42" t="s">
        <v>1919</v>
      </c>
      <c r="G915" s="44">
        <v>180.4</v>
      </c>
      <c r="O915" s="38"/>
      <c r="R915" s="48" t="s">
        <v>1727</v>
      </c>
    </row>
    <row r="916" spans="1:18" x14ac:dyDescent="0.3">
      <c r="A916" s="42" t="s">
        <v>1920</v>
      </c>
      <c r="G916" s="44">
        <v>0</v>
      </c>
      <c r="O916" s="38"/>
      <c r="R916" s="48" t="s">
        <v>1728</v>
      </c>
    </row>
    <row r="917" spans="1:18" x14ac:dyDescent="0.3">
      <c r="A917" s="42" t="s">
        <v>1921</v>
      </c>
      <c r="G917" s="44">
        <v>126.82</v>
      </c>
      <c r="O917" s="38">
        <v>44519</v>
      </c>
      <c r="R917" s="48" t="s">
        <v>1729</v>
      </c>
    </row>
    <row r="918" spans="1:18" x14ac:dyDescent="0.3">
      <c r="A918" s="42" t="s">
        <v>1922</v>
      </c>
      <c r="G918" s="44">
        <v>0</v>
      </c>
      <c r="O918" s="38"/>
      <c r="R918" s="48" t="s">
        <v>1730</v>
      </c>
    </row>
    <row r="919" spans="1:18" x14ac:dyDescent="0.3">
      <c r="A919" s="42" t="s">
        <v>1923</v>
      </c>
      <c r="G919" s="44">
        <v>0</v>
      </c>
      <c r="O919" s="38">
        <v>44510</v>
      </c>
      <c r="R919" s="48" t="s">
        <v>1731</v>
      </c>
    </row>
    <row r="920" spans="1:18" x14ac:dyDescent="0.3">
      <c r="A920" s="42" t="s">
        <v>1924</v>
      </c>
      <c r="G920" s="44">
        <v>0</v>
      </c>
      <c r="O920" s="38"/>
      <c r="R920" s="48" t="s">
        <v>1731</v>
      </c>
    </row>
    <row r="921" spans="1:18" x14ac:dyDescent="0.3">
      <c r="A921" s="42" t="s">
        <v>1925</v>
      </c>
      <c r="G921" s="44">
        <v>0</v>
      </c>
      <c r="O921" s="38">
        <v>44551</v>
      </c>
      <c r="R921" s="48" t="s">
        <v>1732</v>
      </c>
    </row>
    <row r="922" spans="1:18" x14ac:dyDescent="0.3">
      <c r="A922" s="42" t="s">
        <v>1926</v>
      </c>
      <c r="G922" s="44">
        <v>0</v>
      </c>
      <c r="O922" s="38">
        <v>44568</v>
      </c>
      <c r="R922" s="48" t="s">
        <v>1653</v>
      </c>
    </row>
    <row r="923" spans="1:18" x14ac:dyDescent="0.3">
      <c r="A923" s="42" t="s">
        <v>1927</v>
      </c>
      <c r="G923" s="44">
        <v>1123.3098</v>
      </c>
      <c r="O923" s="38"/>
      <c r="R923" s="48" t="s">
        <v>1733</v>
      </c>
    </row>
    <row r="924" spans="1:18" x14ac:dyDescent="0.3">
      <c r="A924" s="42" t="s">
        <v>1928</v>
      </c>
      <c r="G924" s="44">
        <v>0</v>
      </c>
      <c r="O924" s="38"/>
      <c r="R924" s="48" t="s">
        <v>1728</v>
      </c>
    </row>
    <row r="925" spans="1:18" x14ac:dyDescent="0.3">
      <c r="A925" s="42" t="s">
        <v>1929</v>
      </c>
      <c r="G925" s="44">
        <v>0</v>
      </c>
      <c r="O925" s="38"/>
      <c r="R925" s="48" t="s">
        <v>1734</v>
      </c>
    </row>
    <row r="926" spans="1:18" x14ac:dyDescent="0.3">
      <c r="A926" s="42" t="s">
        <v>1930</v>
      </c>
      <c r="G926" s="44">
        <v>400</v>
      </c>
      <c r="O926" s="38">
        <v>44567</v>
      </c>
      <c r="R926" s="48" t="s">
        <v>1653</v>
      </c>
    </row>
    <row r="927" spans="1:18" x14ac:dyDescent="0.3">
      <c r="A927" s="42" t="s">
        <v>1931</v>
      </c>
      <c r="G927" s="44">
        <v>350</v>
      </c>
      <c r="O927" s="38">
        <v>44540</v>
      </c>
      <c r="R927" s="48" t="s">
        <v>1735</v>
      </c>
    </row>
    <row r="928" spans="1:18" x14ac:dyDescent="0.3">
      <c r="A928" s="42" t="s">
        <v>1932</v>
      </c>
      <c r="G928" s="44">
        <v>0</v>
      </c>
      <c r="O928" s="38"/>
      <c r="R928" s="48" t="s">
        <v>1736</v>
      </c>
    </row>
    <row r="929" spans="1:18" x14ac:dyDescent="0.3">
      <c r="A929" s="42" t="s">
        <v>1933</v>
      </c>
      <c r="G929" s="44">
        <v>0</v>
      </c>
      <c r="O929" s="38"/>
      <c r="R929" s="48" t="s">
        <v>1737</v>
      </c>
    </row>
    <row r="930" spans="1:18" x14ac:dyDescent="0.3">
      <c r="A930" s="42" t="s">
        <v>1934</v>
      </c>
      <c r="G930" s="44">
        <v>0</v>
      </c>
      <c r="O930" s="38"/>
      <c r="R930" s="48" t="s">
        <v>1738</v>
      </c>
    </row>
    <row r="931" spans="1:18" x14ac:dyDescent="0.3">
      <c r="A931" s="42" t="s">
        <v>1935</v>
      </c>
      <c r="G931" s="44">
        <v>0</v>
      </c>
      <c r="O931" s="38"/>
      <c r="R931" s="48" t="s">
        <v>1739</v>
      </c>
    </row>
    <row r="932" spans="1:18" x14ac:dyDescent="0.3">
      <c r="A932" s="42" t="s">
        <v>1936</v>
      </c>
      <c r="G932" s="44">
        <v>0</v>
      </c>
      <c r="O932" s="38"/>
      <c r="R932" s="48" t="s">
        <v>1740</v>
      </c>
    </row>
    <row r="933" spans="1:18" x14ac:dyDescent="0.3">
      <c r="A933" s="42" t="s">
        <v>1937</v>
      </c>
      <c r="G933" s="44">
        <v>0</v>
      </c>
      <c r="O933" s="38"/>
      <c r="R933" s="48" t="s">
        <v>1741</v>
      </c>
    </row>
    <row r="934" spans="1:18" x14ac:dyDescent="0.3">
      <c r="A934" s="42" t="s">
        <v>1938</v>
      </c>
      <c r="G934" s="44">
        <v>0</v>
      </c>
      <c r="O934" s="38"/>
      <c r="R934" s="48" t="s">
        <v>1742</v>
      </c>
    </row>
    <row r="935" spans="1:18" x14ac:dyDescent="0.3">
      <c r="A935" s="42" t="s">
        <v>1939</v>
      </c>
      <c r="G935" s="44">
        <v>0</v>
      </c>
      <c r="O935" s="38"/>
      <c r="R935" s="48" t="s">
        <v>1743</v>
      </c>
    </row>
    <row r="936" spans="1:18" x14ac:dyDescent="0.3">
      <c r="A936" s="42" t="s">
        <v>1940</v>
      </c>
      <c r="G936" s="44">
        <v>0</v>
      </c>
      <c r="O936" s="38"/>
      <c r="R936" s="48" t="s">
        <v>1744</v>
      </c>
    </row>
    <row r="937" spans="1:18" x14ac:dyDescent="0.3">
      <c r="A937" s="42" t="s">
        <v>1941</v>
      </c>
      <c r="G937" s="44">
        <v>0</v>
      </c>
      <c r="O937" s="38"/>
      <c r="R937" s="48" t="s">
        <v>1745</v>
      </c>
    </row>
    <row r="938" spans="1:18" x14ac:dyDescent="0.3">
      <c r="A938" s="42" t="s">
        <v>1942</v>
      </c>
      <c r="G938" s="44">
        <v>0</v>
      </c>
      <c r="O938" s="38"/>
      <c r="R938" s="48" t="s">
        <v>1746</v>
      </c>
    </row>
    <row r="939" spans="1:18" x14ac:dyDescent="0.3">
      <c r="A939" s="42" t="s">
        <v>1943</v>
      </c>
      <c r="G939" s="44">
        <v>0</v>
      </c>
      <c r="O939" s="38"/>
      <c r="R939" s="48" t="s">
        <v>1747</v>
      </c>
    </row>
    <row r="940" spans="1:18" x14ac:dyDescent="0.3">
      <c r="A940" s="42" t="s">
        <v>1944</v>
      </c>
      <c r="G940" s="44">
        <v>0</v>
      </c>
      <c r="O940" s="38"/>
      <c r="R940" s="48" t="s">
        <v>1748</v>
      </c>
    </row>
    <row r="941" spans="1:18" x14ac:dyDescent="0.3">
      <c r="A941" s="42" t="s">
        <v>1945</v>
      </c>
      <c r="G941" s="44">
        <v>0</v>
      </c>
      <c r="O941" s="38"/>
      <c r="R941" s="48" t="s">
        <v>1749</v>
      </c>
    </row>
    <row r="942" spans="1:18" x14ac:dyDescent="0.3">
      <c r="A942" s="42" t="s">
        <v>1946</v>
      </c>
      <c r="G942" s="44">
        <v>83.926636799999997</v>
      </c>
      <c r="O942" s="38"/>
      <c r="R942" s="48" t="s">
        <v>1750</v>
      </c>
    </row>
    <row r="943" spans="1:18" x14ac:dyDescent="0.3">
      <c r="A943" s="42" t="s">
        <v>1947</v>
      </c>
      <c r="G943" s="44">
        <v>1297.8261</v>
      </c>
      <c r="O943" s="38"/>
      <c r="R943" s="48" t="s">
        <v>1751</v>
      </c>
    </row>
    <row r="944" spans="1:18" x14ac:dyDescent="0.3">
      <c r="A944" s="42" t="s">
        <v>1948</v>
      </c>
      <c r="G944" s="44">
        <v>1040.6300000000001</v>
      </c>
      <c r="O944" s="38"/>
      <c r="R944" s="48" t="s">
        <v>1752</v>
      </c>
    </row>
    <row r="945" spans="1:18" x14ac:dyDescent="0.3">
      <c r="A945" s="42" t="s">
        <v>1949</v>
      </c>
      <c r="G945" s="44">
        <v>415</v>
      </c>
      <c r="O945" s="38"/>
      <c r="R945" s="48" t="s">
        <v>1753</v>
      </c>
    </row>
    <row r="946" spans="1:18" x14ac:dyDescent="0.3">
      <c r="A946" s="42" t="s">
        <v>1950</v>
      </c>
      <c r="G946" s="44">
        <v>97.826651999999996</v>
      </c>
      <c r="O946" s="38"/>
      <c r="R946" s="48" t="s">
        <v>1712</v>
      </c>
    </row>
    <row r="947" spans="1:18" x14ac:dyDescent="0.3">
      <c r="C947" s="27" t="s">
        <v>1951</v>
      </c>
      <c r="G947" s="43">
        <f>SUM(G752:G946)</f>
        <v>55387.949802899988</v>
      </c>
    </row>
    <row r="948" spans="1:18" x14ac:dyDescent="0.3">
      <c r="C948" s="27" t="s">
        <v>1952</v>
      </c>
      <c r="G948" s="43">
        <f>G947*1.1</f>
        <v>60926.744783189992</v>
      </c>
    </row>
    <row r="949" spans="1:18" x14ac:dyDescent="0.3">
      <c r="C949" s="40" t="s">
        <v>1754</v>
      </c>
      <c r="G949" s="53">
        <f>G24+G70+G107+G193+G251+G310+G348+G394+G455+G506+G570+G620+G645+G712+G751+G948</f>
        <v>572798.40478318988</v>
      </c>
      <c r="I949" s="52" t="s">
        <v>2472</v>
      </c>
    </row>
  </sheetData>
  <sortState xmlns:xlrd2="http://schemas.microsoft.com/office/spreadsheetml/2017/richdata2" ref="A2:R750">
    <sortCondition ref="C2:C750"/>
    <sortCondition ref="D2:D750"/>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BA17-D746-4FEB-8D3F-729B66441FA8}">
  <dimension ref="A1:J20"/>
  <sheetViews>
    <sheetView tabSelected="1" workbookViewId="0">
      <selection activeCell="J28" sqref="J28"/>
    </sheetView>
  </sheetViews>
  <sheetFormatPr defaultRowHeight="14.4" x14ac:dyDescent="0.3"/>
  <cols>
    <col min="1" max="1" width="7.21875" bestFit="1" customWidth="1"/>
    <col min="2" max="2" width="26.33203125" bestFit="1" customWidth="1"/>
    <col min="3" max="3" width="16.21875" bestFit="1" customWidth="1"/>
    <col min="4" max="4" width="12.33203125" bestFit="1" customWidth="1"/>
  </cols>
  <sheetData>
    <row r="1" spans="1:4" x14ac:dyDescent="0.3">
      <c r="A1" s="28" t="s">
        <v>0</v>
      </c>
      <c r="B1" s="28" t="s">
        <v>1</v>
      </c>
      <c r="C1" s="28" t="s">
        <v>2</v>
      </c>
      <c r="D1" s="28" t="s">
        <v>1609</v>
      </c>
    </row>
    <row r="2" spans="1:4" x14ac:dyDescent="0.3">
      <c r="A2" s="34" t="s">
        <v>12</v>
      </c>
      <c r="B2" s="34" t="s">
        <v>13</v>
      </c>
      <c r="C2" s="35" t="s">
        <v>1600</v>
      </c>
      <c r="D2" s="36">
        <v>11503.52</v>
      </c>
    </row>
    <row r="3" spans="1:4" x14ac:dyDescent="0.3">
      <c r="A3" s="34" t="s">
        <v>12</v>
      </c>
      <c r="B3" s="34" t="s">
        <v>13</v>
      </c>
      <c r="C3" s="37" t="s">
        <v>1601</v>
      </c>
      <c r="D3" s="36">
        <v>20243.71</v>
      </c>
    </row>
    <row r="4" spans="1:4" x14ac:dyDescent="0.3">
      <c r="A4" s="34" t="s">
        <v>12</v>
      </c>
      <c r="B4" s="34" t="s">
        <v>13</v>
      </c>
      <c r="C4" s="37" t="s">
        <v>1602</v>
      </c>
      <c r="D4" s="36">
        <v>19407.75</v>
      </c>
    </row>
    <row r="5" spans="1:4" x14ac:dyDescent="0.3">
      <c r="A5" s="34" t="s">
        <v>12</v>
      </c>
      <c r="B5" s="34" t="s">
        <v>13</v>
      </c>
      <c r="C5" s="37" t="s">
        <v>59</v>
      </c>
      <c r="D5" s="36">
        <v>88833.819999999949</v>
      </c>
    </row>
    <row r="6" spans="1:4" x14ac:dyDescent="0.3">
      <c r="A6" s="34" t="s">
        <v>12</v>
      </c>
      <c r="B6" s="34" t="s">
        <v>13</v>
      </c>
      <c r="C6" s="37" t="s">
        <v>60</v>
      </c>
      <c r="D6" s="36">
        <v>36322.51999999999</v>
      </c>
    </row>
    <row r="7" spans="1:4" x14ac:dyDescent="0.3">
      <c r="A7" s="34" t="s">
        <v>12</v>
      </c>
      <c r="B7" s="34" t="s">
        <v>13</v>
      </c>
      <c r="C7" s="37" t="s">
        <v>1603</v>
      </c>
      <c r="D7" s="36">
        <v>28477.369999999995</v>
      </c>
    </row>
    <row r="8" spans="1:4" x14ac:dyDescent="0.3">
      <c r="A8" s="34" t="s">
        <v>12</v>
      </c>
      <c r="B8" s="34" t="s">
        <v>13</v>
      </c>
      <c r="C8" s="37" t="s">
        <v>61</v>
      </c>
      <c r="D8" s="36">
        <v>15835.720000000003</v>
      </c>
    </row>
    <row r="9" spans="1:4" x14ac:dyDescent="0.3">
      <c r="A9" s="34" t="s">
        <v>12</v>
      </c>
      <c r="B9" s="34" t="s">
        <v>13</v>
      </c>
      <c r="C9" s="37" t="s">
        <v>62</v>
      </c>
      <c r="D9" s="36">
        <v>40210.5</v>
      </c>
    </row>
    <row r="10" spans="1:4" x14ac:dyDescent="0.3">
      <c r="A10" s="34" t="s">
        <v>12</v>
      </c>
      <c r="B10" s="34" t="s">
        <v>13</v>
      </c>
      <c r="C10" s="37" t="s">
        <v>1604</v>
      </c>
      <c r="D10" s="36">
        <v>22946.829999999998</v>
      </c>
    </row>
    <row r="11" spans="1:4" x14ac:dyDescent="0.3">
      <c r="A11" s="34" t="s">
        <v>12</v>
      </c>
      <c r="B11" s="34" t="s">
        <v>13</v>
      </c>
      <c r="C11" s="37" t="s">
        <v>1605</v>
      </c>
      <c r="D11" s="36">
        <v>47903.48</v>
      </c>
    </row>
    <row r="12" spans="1:4" x14ac:dyDescent="0.3">
      <c r="A12" s="34" t="s">
        <v>12</v>
      </c>
      <c r="B12" s="34" t="s">
        <v>13</v>
      </c>
      <c r="C12" s="37" t="s">
        <v>1606</v>
      </c>
      <c r="D12" s="36">
        <v>53896</v>
      </c>
    </row>
    <row r="13" spans="1:4" x14ac:dyDescent="0.3">
      <c r="A13" s="34" t="s">
        <v>12</v>
      </c>
      <c r="B13" s="34" t="s">
        <v>13</v>
      </c>
      <c r="C13" s="37" t="s">
        <v>1607</v>
      </c>
      <c r="D13" s="36">
        <v>49729.140000000007</v>
      </c>
    </row>
    <row r="14" spans="1:4" x14ac:dyDescent="0.3">
      <c r="A14" s="34" t="s">
        <v>12</v>
      </c>
      <c r="B14" s="34" t="s">
        <v>13</v>
      </c>
      <c r="C14" s="37" t="s">
        <v>63</v>
      </c>
      <c r="D14" s="36">
        <v>9158.8500000000022</v>
      </c>
    </row>
    <row r="15" spans="1:4" x14ac:dyDescent="0.3">
      <c r="A15" s="34" t="s">
        <v>12</v>
      </c>
      <c r="B15" s="34" t="s">
        <v>13</v>
      </c>
      <c r="C15" s="37" t="s">
        <v>64</v>
      </c>
      <c r="D15" s="36">
        <v>22310.06</v>
      </c>
    </row>
    <row r="16" spans="1:4" x14ac:dyDescent="0.3">
      <c r="A16" s="34" t="s">
        <v>12</v>
      </c>
      <c r="B16" s="34" t="s">
        <v>13</v>
      </c>
      <c r="C16" s="37" t="s">
        <v>1608</v>
      </c>
      <c r="D16" s="36">
        <v>45092.39</v>
      </c>
    </row>
    <row r="17" spans="1:10" x14ac:dyDescent="0.3">
      <c r="A17" s="25"/>
      <c r="B17" s="25"/>
      <c r="C17" s="37" t="s">
        <v>1755</v>
      </c>
      <c r="D17" s="41">
        <v>60926.744783189992</v>
      </c>
    </row>
    <row r="18" spans="1:10" x14ac:dyDescent="0.3">
      <c r="C18" s="37" t="s">
        <v>65</v>
      </c>
      <c r="D18" s="36">
        <f>SUM(D2:D17)</f>
        <v>572798.40478318988</v>
      </c>
      <c r="E18" s="52" t="s">
        <v>2473</v>
      </c>
    </row>
    <row r="19" spans="1:10" x14ac:dyDescent="0.3">
      <c r="C19" s="51"/>
    </row>
    <row r="20" spans="1:10" x14ac:dyDescent="0.3">
      <c r="B20" s="52" t="s">
        <v>2474</v>
      </c>
      <c r="C20" s="52"/>
      <c r="D20" s="52"/>
      <c r="E20" s="52"/>
      <c r="F20" s="52"/>
      <c r="G20" s="52"/>
      <c r="H20" s="52"/>
      <c r="I20" s="52"/>
      <c r="J20" s="52"/>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capital costs - itemised</vt:lpstr>
      <vt:lpstr>capital costs - summary</vt:lpstr>
      <vt:lpstr>maintenance costs - itemised</vt:lpstr>
      <vt:lpstr>maintenance costs -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RBuehl</dc:creator>
  <cp:lastModifiedBy>asavenko</cp:lastModifiedBy>
  <cp:lastPrinted>2022-02-14T02:12:10Z</cp:lastPrinted>
  <dcterms:created xsi:type="dcterms:W3CDTF">2022-01-31T05:55:04Z</dcterms:created>
  <dcterms:modified xsi:type="dcterms:W3CDTF">2022-02-14T02:26:23Z</dcterms:modified>
</cp:coreProperties>
</file>